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660" windowHeight="5490"/>
  </bookViews>
  <sheets>
    <sheet name="Прил.1. Трудоустройство" sheetId="1" r:id="rId1"/>
    <sheet name="Прил.2 Занятость" sheetId="2" r:id="rId2"/>
    <sheet name="Прил.4. Сироты " sheetId="4" r:id="rId3"/>
    <sheet name="Прил.5. Инвалиды" sheetId="8" r:id="rId4"/>
    <sheet name="Прил.6. ЛОВЗ" sheetId="9" r:id="rId5"/>
    <sheet name="Прил.7. Договоры" sheetId="5" r:id="rId6"/>
    <sheet name="Прил.8. Рейтинг договора" sheetId="6" r:id="rId7"/>
    <sheet name="Прил.9. Причины обращений в СЗ" sheetId="7" r:id="rId8"/>
    <sheet name="Прил.10. Риск нетруд." sheetId="10" r:id="rId9"/>
  </sheets>
  <definedNames>
    <definedName name="_xlnm._FilterDatabase" localSheetId="0" hidden="1">'Прил.1. Трудоустройство'!$A$1:$AJ$15</definedName>
    <definedName name="_xlnm._FilterDatabase" localSheetId="2" hidden="1">'Прил.4. Сироты '!$A$1:$AG$21</definedName>
    <definedName name="_xlnm._FilterDatabase" localSheetId="3" hidden="1">'Прил.5. Инвалиды'!$A$1:$AG$23</definedName>
    <definedName name="_xlnm._FilterDatabase" localSheetId="4" hidden="1">'Прил.6. ЛОВЗ'!$A$1:$AG$61</definedName>
    <definedName name="_xlnm._FilterDatabase" localSheetId="5" hidden="1">'Прил.7. Договоры'!$A$1:$N$99</definedName>
  </definedNames>
  <calcPr calcId="152511"/>
</workbook>
</file>

<file path=xl/calcChain.xml><?xml version="1.0" encoding="utf-8"?>
<calcChain xmlns="http://schemas.openxmlformats.org/spreadsheetml/2006/main">
  <c r="AJ8" i="1"/>
  <c r="AJ9"/>
  <c r="AJ10"/>
  <c r="AJ11"/>
  <c r="AJ12"/>
  <c r="AJ13"/>
  <c r="AJ14"/>
  <c r="AJ15"/>
  <c r="F8" i="6" l="1"/>
  <c r="H8"/>
  <c r="J8"/>
  <c r="H8" i="5"/>
  <c r="L8"/>
  <c r="N8"/>
  <c r="H9"/>
  <c r="L9"/>
  <c r="N9"/>
  <c r="H10"/>
  <c r="L10"/>
  <c r="N10"/>
  <c r="H11"/>
  <c r="L11"/>
  <c r="N11"/>
  <c r="H12"/>
  <c r="L12"/>
  <c r="N12"/>
  <c r="H13"/>
  <c r="L13"/>
  <c r="N13"/>
  <c r="H14"/>
  <c r="L14"/>
  <c r="N14"/>
  <c r="H15"/>
  <c r="L15"/>
  <c r="N15"/>
  <c r="H16"/>
  <c r="L16"/>
  <c r="N16"/>
  <c r="H17"/>
  <c r="L17"/>
  <c r="N17"/>
  <c r="H18"/>
  <c r="L18"/>
  <c r="N18"/>
  <c r="H19"/>
  <c r="L19"/>
  <c r="N19"/>
  <c r="H20"/>
  <c r="L20"/>
  <c r="N20"/>
  <c r="H21"/>
  <c r="L21"/>
  <c r="N21"/>
  <c r="H22"/>
  <c r="L22"/>
  <c r="N22"/>
  <c r="H23"/>
  <c r="L23"/>
  <c r="N23"/>
  <c r="H24"/>
  <c r="L24"/>
  <c r="N24"/>
  <c r="H25"/>
  <c r="L25"/>
  <c r="N25"/>
  <c r="H26"/>
  <c r="L26"/>
  <c r="N26"/>
  <c r="H27"/>
  <c r="L27"/>
  <c r="N27"/>
  <c r="H28"/>
  <c r="L28"/>
  <c r="N28"/>
  <c r="H29"/>
  <c r="L29"/>
  <c r="N29"/>
  <c r="H30"/>
  <c r="L30"/>
  <c r="N30"/>
  <c r="H31"/>
  <c r="L31"/>
  <c r="N31"/>
  <c r="H32"/>
  <c r="L32"/>
  <c r="N32"/>
  <c r="H33"/>
  <c r="L33"/>
  <c r="N33"/>
  <c r="H34"/>
  <c r="L34"/>
  <c r="N34"/>
  <c r="H35"/>
  <c r="L35"/>
  <c r="N35"/>
  <c r="H36"/>
  <c r="L36"/>
  <c r="N36"/>
  <c r="H37"/>
  <c r="L37"/>
  <c r="N37"/>
  <c r="H38"/>
  <c r="L38"/>
  <c r="N38"/>
  <c r="H39"/>
  <c r="L39"/>
  <c r="N39"/>
  <c r="H40"/>
  <c r="L40"/>
  <c r="N40"/>
  <c r="H41"/>
  <c r="L41"/>
  <c r="N41"/>
  <c r="H42"/>
  <c r="L42"/>
  <c r="N42"/>
  <c r="H43"/>
  <c r="L43"/>
  <c r="N43"/>
  <c r="H44"/>
  <c r="L44"/>
  <c r="N44"/>
  <c r="H45"/>
  <c r="L45"/>
  <c r="N45"/>
  <c r="H46"/>
  <c r="L46"/>
  <c r="N46"/>
  <c r="H47"/>
  <c r="L47"/>
  <c r="N47"/>
  <c r="H48"/>
  <c r="L48"/>
  <c r="N48"/>
  <c r="H49"/>
  <c r="L49"/>
  <c r="N49"/>
  <c r="H50"/>
  <c r="L50"/>
  <c r="N50"/>
  <c r="H51"/>
  <c r="L51"/>
  <c r="N51"/>
  <c r="H52"/>
  <c r="L52"/>
  <c r="N52"/>
  <c r="H53"/>
  <c r="L53"/>
  <c r="N53"/>
  <c r="H54"/>
  <c r="L54"/>
  <c r="N54"/>
  <c r="H55"/>
  <c r="L55"/>
  <c r="N55"/>
  <c r="H56"/>
  <c r="L56"/>
  <c r="N56"/>
  <c r="H57"/>
  <c r="L57"/>
  <c r="N57"/>
  <c r="H58"/>
  <c r="L58"/>
  <c r="N58"/>
  <c r="H59"/>
  <c r="L59"/>
  <c r="N59"/>
  <c r="H60"/>
  <c r="L60"/>
  <c r="N60"/>
  <c r="H61"/>
  <c r="L61"/>
  <c r="N61"/>
  <c r="H62"/>
  <c r="L62"/>
  <c r="N62"/>
  <c r="H63"/>
  <c r="L63"/>
  <c r="N63"/>
  <c r="H64"/>
  <c r="L64"/>
  <c r="N64"/>
  <c r="H65"/>
  <c r="L65"/>
  <c r="N65"/>
  <c r="H66"/>
  <c r="L66"/>
  <c r="N66"/>
  <c r="H67"/>
  <c r="L67"/>
  <c r="N67"/>
  <c r="H68"/>
  <c r="L68"/>
  <c r="N68"/>
  <c r="H69"/>
  <c r="L69"/>
  <c r="N69"/>
  <c r="H70"/>
  <c r="L70"/>
  <c r="N70"/>
  <c r="H71"/>
  <c r="L71"/>
  <c r="N71"/>
  <c r="H72"/>
  <c r="L72"/>
  <c r="N72"/>
  <c r="H73"/>
  <c r="L73"/>
  <c r="N73"/>
  <c r="H74"/>
  <c r="L74"/>
  <c r="N74"/>
  <c r="H75"/>
  <c r="L75"/>
  <c r="N75"/>
  <c r="H76"/>
  <c r="L76"/>
  <c r="N76"/>
  <c r="H77"/>
  <c r="L77"/>
  <c r="N77"/>
  <c r="H78"/>
  <c r="L78"/>
  <c r="N78"/>
  <c r="H79"/>
  <c r="L79"/>
  <c r="N79"/>
  <c r="H80"/>
  <c r="L80"/>
  <c r="N80"/>
  <c r="H81"/>
  <c r="L81"/>
  <c r="N81"/>
  <c r="H82"/>
  <c r="L82"/>
  <c r="N82"/>
  <c r="H83"/>
  <c r="L83"/>
  <c r="N83"/>
  <c r="H84"/>
  <c r="L84"/>
  <c r="N84"/>
  <c r="H85"/>
  <c r="L85"/>
  <c r="N85"/>
  <c r="H86"/>
  <c r="L86"/>
  <c r="N86"/>
  <c r="H87"/>
  <c r="L87"/>
  <c r="N87"/>
  <c r="H88"/>
  <c r="L88"/>
  <c r="N88"/>
  <c r="H89"/>
  <c r="L89"/>
  <c r="N89"/>
  <c r="H90"/>
  <c r="L90"/>
  <c r="N90"/>
  <c r="H91"/>
  <c r="L91"/>
  <c r="N91"/>
  <c r="H92"/>
  <c r="L92"/>
  <c r="N92"/>
  <c r="H93"/>
  <c r="L93"/>
  <c r="N93"/>
  <c r="H94"/>
  <c r="L94"/>
  <c r="N94"/>
  <c r="H95"/>
  <c r="L95"/>
  <c r="N95"/>
  <c r="H96"/>
  <c r="L96"/>
  <c r="N96"/>
  <c r="H97"/>
  <c r="L97"/>
  <c r="N97"/>
  <c r="H98"/>
  <c r="L98"/>
  <c r="N98"/>
  <c r="H99"/>
  <c r="L99"/>
  <c r="N99"/>
  <c r="I8" i="9"/>
  <c r="K8" s="1"/>
  <c r="M8"/>
  <c r="Q8"/>
  <c r="S8"/>
  <c r="U8"/>
  <c r="W8"/>
  <c r="Y8"/>
  <c r="AA8"/>
  <c r="AC8"/>
  <c r="AE8"/>
  <c r="AG8"/>
  <c r="I9"/>
  <c r="K9" s="1"/>
  <c r="M9"/>
  <c r="Q9"/>
  <c r="S9"/>
  <c r="U9"/>
  <c r="W9"/>
  <c r="Y9"/>
  <c r="AA9"/>
  <c r="AC9"/>
  <c r="AE9"/>
  <c r="AG9"/>
  <c r="I10"/>
  <c r="K10" s="1"/>
  <c r="M10"/>
  <c r="Q10"/>
  <c r="S10"/>
  <c r="U10"/>
  <c r="W10"/>
  <c r="Y10"/>
  <c r="AA10"/>
  <c r="AC10"/>
  <c r="AE10"/>
  <c r="AG10"/>
  <c r="I11"/>
  <c r="K11" s="1"/>
  <c r="M11"/>
  <c r="Q11"/>
  <c r="S11"/>
  <c r="U11"/>
  <c r="W11"/>
  <c r="Y11"/>
  <c r="AA11"/>
  <c r="AC11"/>
  <c r="AE11"/>
  <c r="AG11"/>
  <c r="I12"/>
  <c r="K12" s="1"/>
  <c r="M12"/>
  <c r="Q12"/>
  <c r="S12"/>
  <c r="U12"/>
  <c r="W12"/>
  <c r="Y12"/>
  <c r="AA12"/>
  <c r="AC12"/>
  <c r="AE12"/>
  <c r="AG12"/>
  <c r="I13"/>
  <c r="K13" s="1"/>
  <c r="M13"/>
  <c r="Q13"/>
  <c r="S13"/>
  <c r="U13"/>
  <c r="W13"/>
  <c r="Y13"/>
  <c r="AA13"/>
  <c r="AC13"/>
  <c r="AE13"/>
  <c r="AG13"/>
  <c r="I14"/>
  <c r="K14" s="1"/>
  <c r="M14"/>
  <c r="Q14"/>
  <c r="S14"/>
  <c r="U14"/>
  <c r="W14"/>
  <c r="Y14"/>
  <c r="AA14"/>
  <c r="AC14"/>
  <c r="AE14"/>
  <c r="AG14"/>
  <c r="I15"/>
  <c r="K15" s="1"/>
  <c r="M15"/>
  <c r="Q15"/>
  <c r="S15"/>
  <c r="U15"/>
  <c r="W15"/>
  <c r="Y15"/>
  <c r="AA15"/>
  <c r="AC15"/>
  <c r="AE15"/>
  <c r="AG15"/>
  <c r="I16"/>
  <c r="K16" s="1"/>
  <c r="M16"/>
  <c r="Q16"/>
  <c r="S16"/>
  <c r="U16"/>
  <c r="W16"/>
  <c r="Y16"/>
  <c r="AA16"/>
  <c r="AC16"/>
  <c r="AE16"/>
  <c r="AG16"/>
  <c r="I17"/>
  <c r="K17" s="1"/>
  <c r="M17"/>
  <c r="Q17"/>
  <c r="S17"/>
  <c r="U17"/>
  <c r="W17"/>
  <c r="Y17"/>
  <c r="AA17"/>
  <c r="AC17"/>
  <c r="AE17"/>
  <c r="AG17"/>
  <c r="I18"/>
  <c r="K18" s="1"/>
  <c r="M18"/>
  <c r="Q18"/>
  <c r="S18"/>
  <c r="U18"/>
  <c r="W18"/>
  <c r="Y18"/>
  <c r="AA18"/>
  <c r="AC18"/>
  <c r="AE18"/>
  <c r="AG18"/>
  <c r="I19"/>
  <c r="K19" s="1"/>
  <c r="M19"/>
  <c r="Q19"/>
  <c r="S19"/>
  <c r="U19"/>
  <c r="W19"/>
  <c r="Y19"/>
  <c r="AA19"/>
  <c r="AC19"/>
  <c r="AE19"/>
  <c r="AG19"/>
  <c r="I20"/>
  <c r="K20" s="1"/>
  <c r="M20"/>
  <c r="Q20"/>
  <c r="S20"/>
  <c r="U20"/>
  <c r="W20"/>
  <c r="Y20"/>
  <c r="AA20"/>
  <c r="AC20"/>
  <c r="AE20"/>
  <c r="AG20"/>
  <c r="I21"/>
  <c r="K21" s="1"/>
  <c r="M21"/>
  <c r="Q21"/>
  <c r="S21"/>
  <c r="U21"/>
  <c r="W21"/>
  <c r="Y21"/>
  <c r="AA21"/>
  <c r="AC21"/>
  <c r="AE21"/>
  <c r="AG21"/>
  <c r="I22"/>
  <c r="K22" s="1"/>
  <c r="M22"/>
  <c r="Q22"/>
  <c r="S22"/>
  <c r="U22"/>
  <c r="W22"/>
  <c r="Y22"/>
  <c r="AA22"/>
  <c r="AC22"/>
  <c r="AE22"/>
  <c r="AG22"/>
  <c r="I23"/>
  <c r="K23" s="1"/>
  <c r="M23"/>
  <c r="Q23"/>
  <c r="S23"/>
  <c r="U23"/>
  <c r="W23"/>
  <c r="Y23"/>
  <c r="AA23"/>
  <c r="AC23"/>
  <c r="AE23"/>
  <c r="AG23"/>
  <c r="I24"/>
  <c r="K24" s="1"/>
  <c r="M24"/>
  <c r="Q24"/>
  <c r="S24"/>
  <c r="U24"/>
  <c r="W24"/>
  <c r="Y24"/>
  <c r="AA24"/>
  <c r="AC24"/>
  <c r="AE24"/>
  <c r="AG24"/>
  <c r="I25"/>
  <c r="K25" s="1"/>
  <c r="M25"/>
  <c r="Q25"/>
  <c r="S25"/>
  <c r="U25"/>
  <c r="W25"/>
  <c r="Y25"/>
  <c r="AA25"/>
  <c r="AC25"/>
  <c r="AE25"/>
  <c r="AG25"/>
  <c r="I26"/>
  <c r="K26" s="1"/>
  <c r="M26"/>
  <c r="Q26"/>
  <c r="S26"/>
  <c r="U26"/>
  <c r="W26"/>
  <c r="Y26"/>
  <c r="AA26"/>
  <c r="AC26"/>
  <c r="AE26"/>
  <c r="AG26"/>
  <c r="I27"/>
  <c r="K27" s="1"/>
  <c r="M27"/>
  <c r="Q27"/>
  <c r="S27"/>
  <c r="U27"/>
  <c r="W27"/>
  <c r="Y27"/>
  <c r="AA27"/>
  <c r="AC27"/>
  <c r="AE27"/>
  <c r="AG27"/>
  <c r="I28"/>
  <c r="K28" s="1"/>
  <c r="M28"/>
  <c r="Q28"/>
  <c r="S28"/>
  <c r="U28"/>
  <c r="W28"/>
  <c r="Y28"/>
  <c r="AA28"/>
  <c r="AC28"/>
  <c r="AE28"/>
  <c r="AG28"/>
  <c r="I29"/>
  <c r="K29" s="1"/>
  <c r="M29"/>
  <c r="Q29"/>
  <c r="S29"/>
  <c r="U29"/>
  <c r="W29"/>
  <c r="Y29"/>
  <c r="AA29"/>
  <c r="AC29"/>
  <c r="AE29"/>
  <c r="AG29"/>
  <c r="I30"/>
  <c r="K30" s="1"/>
  <c r="M30"/>
  <c r="Q30"/>
  <c r="S30"/>
  <c r="U30"/>
  <c r="W30"/>
  <c r="Y30"/>
  <c r="AA30"/>
  <c r="AC30"/>
  <c r="AE30"/>
  <c r="AG30"/>
  <c r="I31"/>
  <c r="K31" s="1"/>
  <c r="M31"/>
  <c r="Q31"/>
  <c r="S31"/>
  <c r="U31"/>
  <c r="W31"/>
  <c r="Y31"/>
  <c r="AA31"/>
  <c r="AC31"/>
  <c r="AE31"/>
  <c r="AG31"/>
  <c r="I32"/>
  <c r="K32" s="1"/>
  <c r="M32"/>
  <c r="Q32"/>
  <c r="S32"/>
  <c r="U32"/>
  <c r="W32"/>
  <c r="Y32"/>
  <c r="AA32"/>
  <c r="AC32"/>
  <c r="AE32"/>
  <c r="AG32"/>
  <c r="I33"/>
  <c r="K33" s="1"/>
  <c r="M33"/>
  <c r="Q33"/>
  <c r="S33"/>
  <c r="U33"/>
  <c r="W33"/>
  <c r="Y33"/>
  <c r="AA33"/>
  <c r="AC33"/>
  <c r="AE33"/>
  <c r="AG33"/>
  <c r="I34"/>
  <c r="K34" s="1"/>
  <c r="M34"/>
  <c r="Q34"/>
  <c r="S34"/>
  <c r="U34"/>
  <c r="W34"/>
  <c r="Y34"/>
  <c r="AA34"/>
  <c r="AC34"/>
  <c r="AE34"/>
  <c r="AG34"/>
  <c r="I35"/>
  <c r="K35" s="1"/>
  <c r="M35"/>
  <c r="Q35"/>
  <c r="S35"/>
  <c r="U35"/>
  <c r="W35"/>
  <c r="Y35"/>
  <c r="AA35"/>
  <c r="AC35"/>
  <c r="AE35"/>
  <c r="AG35"/>
  <c r="I36"/>
  <c r="K36" s="1"/>
  <c r="M36"/>
  <c r="Q36"/>
  <c r="S36"/>
  <c r="U36"/>
  <c r="W36"/>
  <c r="Y36"/>
  <c r="AA36"/>
  <c r="AC36"/>
  <c r="AE36"/>
  <c r="AG36"/>
  <c r="I37"/>
  <c r="K37" s="1"/>
  <c r="M37"/>
  <c r="Q37"/>
  <c r="S37"/>
  <c r="U37"/>
  <c r="W37"/>
  <c r="Y37"/>
  <c r="AA37"/>
  <c r="AC37"/>
  <c r="AE37"/>
  <c r="AG37"/>
  <c r="I38"/>
  <c r="K38" s="1"/>
  <c r="M38"/>
  <c r="Q38"/>
  <c r="S38"/>
  <c r="U38"/>
  <c r="W38"/>
  <c r="Y38"/>
  <c r="AA38"/>
  <c r="AC38"/>
  <c r="AE38"/>
  <c r="AG38"/>
  <c r="I39"/>
  <c r="K39" s="1"/>
  <c r="M39"/>
  <c r="Q39"/>
  <c r="S39"/>
  <c r="U39"/>
  <c r="W39"/>
  <c r="Y39"/>
  <c r="AA39"/>
  <c r="AC39"/>
  <c r="AE39"/>
  <c r="AG39"/>
  <c r="I40"/>
  <c r="K40" s="1"/>
  <c r="M40"/>
  <c r="Q40"/>
  <c r="S40"/>
  <c r="U40"/>
  <c r="W40"/>
  <c r="Y40"/>
  <c r="AA40"/>
  <c r="AC40"/>
  <c r="AE40"/>
  <c r="AG40"/>
  <c r="I41"/>
  <c r="K41" s="1"/>
  <c r="M41"/>
  <c r="Q41"/>
  <c r="S41"/>
  <c r="U41"/>
  <c r="W41"/>
  <c r="Y41"/>
  <c r="AA41"/>
  <c r="AC41"/>
  <c r="AE41"/>
  <c r="AG41"/>
  <c r="I42"/>
  <c r="K42" s="1"/>
  <c r="M42"/>
  <c r="Q42"/>
  <c r="S42"/>
  <c r="U42"/>
  <c r="W42"/>
  <c r="Y42"/>
  <c r="AA42"/>
  <c r="AC42"/>
  <c r="AE42"/>
  <c r="AG42"/>
  <c r="I43"/>
  <c r="K43" s="1"/>
  <c r="M43"/>
  <c r="Q43"/>
  <c r="S43"/>
  <c r="U43"/>
  <c r="W43"/>
  <c r="Y43"/>
  <c r="AA43"/>
  <c r="AC43"/>
  <c r="AE43"/>
  <c r="AG43"/>
  <c r="I44"/>
  <c r="K44"/>
  <c r="M44"/>
  <c r="Q44"/>
  <c r="S44"/>
  <c r="U44"/>
  <c r="W44"/>
  <c r="Y44"/>
  <c r="AA44"/>
  <c r="AC44"/>
  <c r="AE44"/>
  <c r="AG44"/>
  <c r="I45"/>
  <c r="K45" s="1"/>
  <c r="M45"/>
  <c r="Q45"/>
  <c r="S45"/>
  <c r="U45"/>
  <c r="W45"/>
  <c r="Y45"/>
  <c r="AA45"/>
  <c r="AC45"/>
  <c r="AE45"/>
  <c r="AG45"/>
  <c r="I46"/>
  <c r="K46" s="1"/>
  <c r="M46"/>
  <c r="Q46"/>
  <c r="S46"/>
  <c r="U46"/>
  <c r="W46"/>
  <c r="Y46"/>
  <c r="AA46"/>
  <c r="AC46"/>
  <c r="AE46"/>
  <c r="AG46"/>
  <c r="I47"/>
  <c r="K47" s="1"/>
  <c r="M47"/>
  <c r="Q47"/>
  <c r="S47"/>
  <c r="U47"/>
  <c r="W47"/>
  <c r="Y47"/>
  <c r="AA47"/>
  <c r="AC47"/>
  <c r="AE47"/>
  <c r="AG47"/>
  <c r="I48"/>
  <c r="K48" s="1"/>
  <c r="M48"/>
  <c r="Q48"/>
  <c r="S48"/>
  <c r="U48"/>
  <c r="W48"/>
  <c r="Y48"/>
  <c r="AA48"/>
  <c r="AC48"/>
  <c r="AE48"/>
  <c r="AG48"/>
  <c r="I49"/>
  <c r="K49" s="1"/>
  <c r="M49"/>
  <c r="Q49"/>
  <c r="S49"/>
  <c r="U49"/>
  <c r="W49"/>
  <c r="Y49"/>
  <c r="AA49"/>
  <c r="AC49"/>
  <c r="AE49"/>
  <c r="AG49"/>
  <c r="I50"/>
  <c r="K50" s="1"/>
  <c r="M50"/>
  <c r="Q50"/>
  <c r="S50"/>
  <c r="U50"/>
  <c r="W50"/>
  <c r="Y50"/>
  <c r="AA50"/>
  <c r="AC50"/>
  <c r="AE50"/>
  <c r="AG50"/>
  <c r="I51"/>
  <c r="K51" s="1"/>
  <c r="M51"/>
  <c r="Q51"/>
  <c r="S51"/>
  <c r="U51"/>
  <c r="W51"/>
  <c r="Y51"/>
  <c r="AA51"/>
  <c r="AC51"/>
  <c r="AE51"/>
  <c r="AG51"/>
  <c r="I52"/>
  <c r="K52" s="1"/>
  <c r="M52"/>
  <c r="Q52"/>
  <c r="S52"/>
  <c r="U52"/>
  <c r="W52"/>
  <c r="Y52"/>
  <c r="AA52"/>
  <c r="AC52"/>
  <c r="AE52"/>
  <c r="AG52"/>
  <c r="I53"/>
  <c r="K53" s="1"/>
  <c r="M53"/>
  <c r="Q53"/>
  <c r="S53"/>
  <c r="U53"/>
  <c r="W53"/>
  <c r="Y53"/>
  <c r="AA53"/>
  <c r="AC53"/>
  <c r="AE53"/>
  <c r="AG53"/>
  <c r="I54"/>
  <c r="K54" s="1"/>
  <c r="M54"/>
  <c r="Q54"/>
  <c r="S54"/>
  <c r="U54"/>
  <c r="W54"/>
  <c r="Y54"/>
  <c r="AA54"/>
  <c r="AC54"/>
  <c r="AE54"/>
  <c r="AG54"/>
  <c r="I55"/>
  <c r="K55" s="1"/>
  <c r="M55"/>
  <c r="Q55"/>
  <c r="S55"/>
  <c r="U55"/>
  <c r="W55"/>
  <c r="Y55"/>
  <c r="AA55"/>
  <c r="AC55"/>
  <c r="AE55"/>
  <c r="AG55"/>
  <c r="I56"/>
  <c r="K56" s="1"/>
  <c r="M56"/>
  <c r="Q56"/>
  <c r="S56"/>
  <c r="U56"/>
  <c r="W56"/>
  <c r="Y56"/>
  <c r="AA56"/>
  <c r="AC56"/>
  <c r="AE56"/>
  <c r="AG56"/>
  <c r="I57"/>
  <c r="K57" s="1"/>
  <c r="M57"/>
  <c r="Q57"/>
  <c r="S57"/>
  <c r="U57"/>
  <c r="W57"/>
  <c r="Y57"/>
  <c r="AA57"/>
  <c r="AC57"/>
  <c r="AE57"/>
  <c r="AG57"/>
  <c r="I58"/>
  <c r="K58" s="1"/>
  <c r="M58"/>
  <c r="Q58"/>
  <c r="S58"/>
  <c r="U58"/>
  <c r="W58"/>
  <c r="Y58"/>
  <c r="AA58"/>
  <c r="AC58"/>
  <c r="AE58"/>
  <c r="AG58"/>
  <c r="I59"/>
  <c r="K59" s="1"/>
  <c r="M59"/>
  <c r="Q59"/>
  <c r="S59"/>
  <c r="U59"/>
  <c r="W59"/>
  <c r="Y59"/>
  <c r="AA59"/>
  <c r="AC59"/>
  <c r="AE59"/>
  <c r="AG59"/>
  <c r="I60"/>
  <c r="K60" s="1"/>
  <c r="M60"/>
  <c r="Q60"/>
  <c r="S60"/>
  <c r="U60"/>
  <c r="W60"/>
  <c r="Y60"/>
  <c r="AA60"/>
  <c r="AC60"/>
  <c r="AE60"/>
  <c r="AG60"/>
  <c r="I61"/>
  <c r="K61"/>
  <c r="M61"/>
  <c r="Q61"/>
  <c r="S61"/>
  <c r="U61"/>
  <c r="W61"/>
  <c r="Y61"/>
  <c r="AA61"/>
  <c r="AC61"/>
  <c r="AE61"/>
  <c r="AG61"/>
  <c r="I8" i="8"/>
  <c r="K8"/>
  <c r="M8"/>
  <c r="Q8"/>
  <c r="S8"/>
  <c r="U8"/>
  <c r="W8"/>
  <c r="Y8"/>
  <c r="AA8"/>
  <c r="AC8"/>
  <c r="AE8"/>
  <c r="AG8"/>
  <c r="I9"/>
  <c r="K9"/>
  <c r="M9"/>
  <c r="Q9"/>
  <c r="S9"/>
  <c r="U9"/>
  <c r="W9"/>
  <c r="Y9"/>
  <c r="AA9"/>
  <c r="AC9"/>
  <c r="AE9"/>
  <c r="AG9"/>
  <c r="I10"/>
  <c r="K10"/>
  <c r="M10"/>
  <c r="Q10"/>
  <c r="S10"/>
  <c r="U10"/>
  <c r="W10"/>
  <c r="Y10"/>
  <c r="AA10"/>
  <c r="AC10"/>
  <c r="AE10"/>
  <c r="AG10"/>
  <c r="I11"/>
  <c r="K11"/>
  <c r="M11"/>
  <c r="Q11"/>
  <c r="S11"/>
  <c r="U11"/>
  <c r="W11"/>
  <c r="Y11"/>
  <c r="AA11"/>
  <c r="AC11"/>
  <c r="AE11"/>
  <c r="AG11"/>
  <c r="I12"/>
  <c r="K12"/>
  <c r="M12"/>
  <c r="Q12"/>
  <c r="S12"/>
  <c r="U12"/>
  <c r="W12"/>
  <c r="Y12"/>
  <c r="AA12"/>
  <c r="AC12"/>
  <c r="AE12"/>
  <c r="AG12"/>
  <c r="I13"/>
  <c r="K13"/>
  <c r="M13"/>
  <c r="Q13"/>
  <c r="S13"/>
  <c r="U13"/>
  <c r="W13"/>
  <c r="Y13"/>
  <c r="AA13"/>
  <c r="AC13"/>
  <c r="AE13"/>
  <c r="AG13"/>
  <c r="I14"/>
  <c r="K14"/>
  <c r="M14"/>
  <c r="Q14"/>
  <c r="S14"/>
  <c r="U14"/>
  <c r="W14"/>
  <c r="Y14"/>
  <c r="AA14"/>
  <c r="AC14"/>
  <c r="AE14"/>
  <c r="AG14"/>
  <c r="I15"/>
  <c r="K15"/>
  <c r="M15"/>
  <c r="Q15"/>
  <c r="S15"/>
  <c r="U15"/>
  <c r="W15"/>
  <c r="Y15"/>
  <c r="AA15"/>
  <c r="AC15"/>
  <c r="AE15"/>
  <c r="AG15"/>
  <c r="I16"/>
  <c r="K16"/>
  <c r="M16"/>
  <c r="Q16"/>
  <c r="S16"/>
  <c r="U16"/>
  <c r="W16"/>
  <c r="Y16"/>
  <c r="AA16"/>
  <c r="AC16"/>
  <c r="AE16"/>
  <c r="AG16"/>
  <c r="I17"/>
  <c r="K17"/>
  <c r="M17"/>
  <c r="Q17"/>
  <c r="S17"/>
  <c r="U17"/>
  <c r="W17"/>
  <c r="Y17"/>
  <c r="AA17"/>
  <c r="AC17"/>
  <c r="AE17"/>
  <c r="AG17"/>
  <c r="I18"/>
  <c r="K18"/>
  <c r="M18"/>
  <c r="Q18"/>
  <c r="S18"/>
  <c r="U18"/>
  <c r="W18"/>
  <c r="Y18"/>
  <c r="AA18"/>
  <c r="AC18"/>
  <c r="AE18"/>
  <c r="AG18"/>
  <c r="I19"/>
  <c r="K19"/>
  <c r="M19"/>
  <c r="Q19"/>
  <c r="S19"/>
  <c r="U19"/>
  <c r="W19"/>
  <c r="Y19"/>
  <c r="AA19"/>
  <c r="AC19"/>
  <c r="AE19"/>
  <c r="AG19"/>
  <c r="I20"/>
  <c r="K20"/>
  <c r="M20"/>
  <c r="Q20"/>
  <c r="S20"/>
  <c r="U20"/>
  <c r="W20"/>
  <c r="Y20"/>
  <c r="AA20"/>
  <c r="AC20"/>
  <c r="AE20"/>
  <c r="AG20"/>
  <c r="I21"/>
  <c r="K21"/>
  <c r="M21"/>
  <c r="Q21"/>
  <c r="S21"/>
  <c r="U21"/>
  <c r="W21"/>
  <c r="Y21"/>
  <c r="AA21"/>
  <c r="AC21"/>
  <c r="AE21"/>
  <c r="AG21"/>
  <c r="I22"/>
  <c r="K22"/>
  <c r="M22"/>
  <c r="Q22"/>
  <c r="S22"/>
  <c r="U22"/>
  <c r="W22"/>
  <c r="Y22"/>
  <c r="AA22"/>
  <c r="AC22"/>
  <c r="AE22"/>
  <c r="AG22"/>
  <c r="I23"/>
  <c r="K23"/>
  <c r="M23"/>
  <c r="Q23"/>
  <c r="S23"/>
  <c r="U23"/>
  <c r="W23"/>
  <c r="Y23"/>
  <c r="AA23"/>
  <c r="AC23"/>
  <c r="AE23"/>
  <c r="AG23"/>
  <c r="I8" i="4"/>
  <c r="K8"/>
  <c r="M8"/>
  <c r="Q8"/>
  <c r="S8"/>
  <c r="U8"/>
  <c r="W8"/>
  <c r="Y8"/>
  <c r="AA8"/>
  <c r="AC8"/>
  <c r="AE8"/>
  <c r="AG8"/>
  <c r="I9"/>
  <c r="K9"/>
  <c r="M9"/>
  <c r="Q9"/>
  <c r="S9"/>
  <c r="U9"/>
  <c r="W9"/>
  <c r="Y9"/>
  <c r="AA9"/>
  <c r="AC9"/>
  <c r="AE9"/>
  <c r="AG9"/>
  <c r="I10"/>
  <c r="K10"/>
  <c r="M10"/>
  <c r="Q10"/>
  <c r="S10"/>
  <c r="U10"/>
  <c r="W10"/>
  <c r="Y10"/>
  <c r="AA10"/>
  <c r="AC10"/>
  <c r="AE10"/>
  <c r="AG10"/>
  <c r="I11"/>
  <c r="K11"/>
  <c r="M11"/>
  <c r="Q11"/>
  <c r="S11"/>
  <c r="U11"/>
  <c r="W11"/>
  <c r="Y11"/>
  <c r="AA11"/>
  <c r="AC11"/>
  <c r="AE11"/>
  <c r="AG11"/>
  <c r="I12"/>
  <c r="K12"/>
  <c r="M12"/>
  <c r="Q12"/>
  <c r="S12"/>
  <c r="U12"/>
  <c r="W12"/>
  <c r="Y12"/>
  <c r="AA12"/>
  <c r="AC12"/>
  <c r="AE12"/>
  <c r="AG12"/>
  <c r="I13"/>
  <c r="K13"/>
  <c r="M13"/>
  <c r="Q13"/>
  <c r="S13"/>
  <c r="U13"/>
  <c r="W13"/>
  <c r="Y13"/>
  <c r="AA13"/>
  <c r="AC13"/>
  <c r="AE13"/>
  <c r="AG13"/>
  <c r="I14"/>
  <c r="K14"/>
  <c r="M14"/>
  <c r="Q14"/>
  <c r="S14"/>
  <c r="U14"/>
  <c r="W14"/>
  <c r="Y14"/>
  <c r="AA14"/>
  <c r="AC14"/>
  <c r="AE14"/>
  <c r="AG14"/>
  <c r="I15"/>
  <c r="K15"/>
  <c r="M15"/>
  <c r="Q15"/>
  <c r="S15"/>
  <c r="U15"/>
  <c r="W15"/>
  <c r="Y15"/>
  <c r="AA15"/>
  <c r="AC15"/>
  <c r="AE15"/>
  <c r="AG15"/>
  <c r="I16"/>
  <c r="K16"/>
  <c r="M16"/>
  <c r="Q16"/>
  <c r="S16"/>
  <c r="U16"/>
  <c r="W16"/>
  <c r="Y16"/>
  <c r="AA16"/>
  <c r="AC16"/>
  <c r="AE16"/>
  <c r="AG16"/>
  <c r="I17"/>
  <c r="K17"/>
  <c r="M17"/>
  <c r="Q17"/>
  <c r="S17"/>
  <c r="U17"/>
  <c r="W17"/>
  <c r="Y17"/>
  <c r="AA17"/>
  <c r="AC17"/>
  <c r="AE17"/>
  <c r="AG17"/>
  <c r="I18"/>
  <c r="K18"/>
  <c r="M18"/>
  <c r="Q18"/>
  <c r="S18"/>
  <c r="U18"/>
  <c r="W18"/>
  <c r="Y18"/>
  <c r="AA18"/>
  <c r="AC18"/>
  <c r="AE18"/>
  <c r="AG18"/>
  <c r="I19"/>
  <c r="K19"/>
  <c r="M19"/>
  <c r="Q19"/>
  <c r="S19"/>
  <c r="U19"/>
  <c r="W19"/>
  <c r="Y19"/>
  <c r="AA19"/>
  <c r="AC19"/>
  <c r="AE19"/>
  <c r="AG19"/>
  <c r="I20"/>
  <c r="K20"/>
  <c r="M20"/>
  <c r="Q20"/>
  <c r="S20"/>
  <c r="U20"/>
  <c r="W20"/>
  <c r="Y20"/>
  <c r="AA20"/>
  <c r="AC20"/>
  <c r="AE20"/>
  <c r="AG20"/>
  <c r="I21"/>
  <c r="K21"/>
  <c r="M21"/>
  <c r="Q21"/>
  <c r="S21"/>
  <c r="U21"/>
  <c r="W21"/>
  <c r="Y21"/>
  <c r="AA21"/>
  <c r="AC21"/>
  <c r="AE21"/>
  <c r="AG21"/>
  <c r="F8" i="2"/>
  <c r="H8"/>
  <c r="J8"/>
  <c r="L8"/>
  <c r="N8"/>
  <c r="P8"/>
  <c r="R8"/>
  <c r="T8"/>
  <c r="V8"/>
  <c r="X8"/>
  <c r="Z8"/>
  <c r="AB8"/>
  <c r="AD8"/>
  <c r="H8" i="1"/>
  <c r="J8"/>
  <c r="L8"/>
  <c r="N8"/>
  <c r="P8"/>
  <c r="R8"/>
  <c r="T8"/>
  <c r="V8"/>
  <c r="X8"/>
  <c r="Z8"/>
  <c r="AB8"/>
  <c r="AD8"/>
  <c r="AF8"/>
  <c r="H9"/>
  <c r="J9"/>
  <c r="L9"/>
  <c r="N9"/>
  <c r="P9"/>
  <c r="R9"/>
  <c r="T9"/>
  <c r="V9"/>
  <c r="X9"/>
  <c r="Z9"/>
  <c r="AB9"/>
  <c r="AD9"/>
  <c r="AF9"/>
  <c r="H10"/>
  <c r="J10"/>
  <c r="L10"/>
  <c r="N10"/>
  <c r="P10"/>
  <c r="R10"/>
  <c r="T10"/>
  <c r="V10"/>
  <c r="X10"/>
  <c r="Z10"/>
  <c r="AB10"/>
  <c r="AD10"/>
  <c r="AF10"/>
  <c r="H11"/>
  <c r="J11"/>
  <c r="L11"/>
  <c r="N11"/>
  <c r="P11"/>
  <c r="R11"/>
  <c r="T11"/>
  <c r="V11"/>
  <c r="X11"/>
  <c r="Z11"/>
  <c r="AB11"/>
  <c r="AD11"/>
  <c r="AF11"/>
  <c r="H12"/>
  <c r="J12"/>
  <c r="L12"/>
  <c r="N12"/>
  <c r="P12"/>
  <c r="R12"/>
  <c r="T12"/>
  <c r="V12"/>
  <c r="X12"/>
  <c r="Z12"/>
  <c r="AB12"/>
  <c r="AD12"/>
  <c r="AF12"/>
  <c r="H13"/>
  <c r="J13"/>
  <c r="L13"/>
  <c r="N13"/>
  <c r="P13"/>
  <c r="R13"/>
  <c r="T13"/>
  <c r="V13"/>
  <c r="X13"/>
  <c r="Z13"/>
  <c r="AB13"/>
  <c r="AD13"/>
  <c r="AF13"/>
  <c r="H14"/>
  <c r="J14"/>
  <c r="L14"/>
  <c r="N14"/>
  <c r="P14"/>
  <c r="R14"/>
  <c r="T14"/>
  <c r="V14"/>
  <c r="X14"/>
  <c r="Z14"/>
  <c r="AB14"/>
  <c r="AD14"/>
  <c r="AF14"/>
  <c r="H15"/>
  <c r="J15"/>
  <c r="L15"/>
  <c r="N15"/>
  <c r="P15"/>
  <c r="R15"/>
  <c r="T15"/>
  <c r="V15"/>
  <c r="X15"/>
  <c r="Z15"/>
  <c r="AB15"/>
  <c r="AD15"/>
  <c r="AF15"/>
</calcChain>
</file>

<file path=xl/sharedStrings.xml><?xml version="1.0" encoding="utf-8"?>
<sst xmlns="http://schemas.openxmlformats.org/spreadsheetml/2006/main" count="998" uniqueCount="235">
  <si>
    <t>Приложение 1</t>
  </si>
  <si>
    <t>№ п/п</t>
  </si>
  <si>
    <t>Наименование образовательной организации(по Уставу)</t>
  </si>
  <si>
    <t>Образовательная программа(ПП ССЗ; ПП КРС; ППП)</t>
  </si>
  <si>
    <t>Код, наименование укрупненной группы профессий/специальностей СПО</t>
  </si>
  <si>
    <t>Наименование профессии/специальности СПО</t>
  </si>
  <si>
    <t>Всего выпускников, чел.</t>
  </si>
  <si>
    <t>Распределение выпускников в соответствии с их намерениями:</t>
  </si>
  <si>
    <t>Не занятые выпускники (не определились с планами на будущее; находятся под риском нетрудоустройства)</t>
  </si>
  <si>
    <t>трудоустроены по полученной профессии/специальности(от общего числа выпускников)</t>
  </si>
  <si>
    <t>Индивидуальные предприниматели</t>
  </si>
  <si>
    <t>самозанятые</t>
  </si>
  <si>
    <t>обратились в службу занятости населения</t>
  </si>
  <si>
    <t>Не планируют трудоустройства в текущем году:</t>
  </si>
  <si>
    <t>призваны в Российскую Армию</t>
  </si>
  <si>
    <t>продолжили обучение в вузах</t>
  </si>
  <si>
    <t>продолжили обучение в ПОО</t>
  </si>
  <si>
    <t>находятся в декретном отпуске</t>
  </si>
  <si>
    <t>находятся на длительном лечении</t>
  </si>
  <si>
    <t>перемена места жительства (переезд в другой регион)</t>
  </si>
  <si>
    <t>прочие</t>
  </si>
  <si>
    <t>чел.</t>
  </si>
  <si>
    <t>%</t>
  </si>
  <si>
    <t>ВСЕГО</t>
  </si>
  <si>
    <t>ПКРС</t>
  </si>
  <si>
    <t xml:space="preserve">тракторист-машинист сельскохозяйственного производства </t>
  </si>
  <si>
    <t>Повар, кондитер</t>
  </si>
  <si>
    <t>ПП</t>
  </si>
  <si>
    <t>швея</t>
  </si>
  <si>
    <t xml:space="preserve">продавец, контролер-кассир         </t>
  </si>
  <si>
    <t>Штукатур, облицовщик-плиточник</t>
  </si>
  <si>
    <t>повар</t>
  </si>
  <si>
    <t>КГБПОУ "Егорьевский лицей профессионального образования"</t>
  </si>
  <si>
    <t>Каменщик, печник</t>
  </si>
  <si>
    <t>Приложение 2</t>
  </si>
  <si>
    <t>ПОО</t>
  </si>
  <si>
    <t>Территория (муниципальное образование)</t>
  </si>
  <si>
    <t>Общий выпуск</t>
  </si>
  <si>
    <t>Занятость выпускников:</t>
  </si>
  <si>
    <t>Обратились в Центр занятости населения</t>
  </si>
  <si>
    <t>Незанятые выпускники (не определились с планами на будущее; находятся под риском нетрудоустройства)</t>
  </si>
  <si>
    <t>Причины незанятости выпускников (не определились с планами на будущее; находятся под риском нетрудоустройства)</t>
  </si>
  <si>
    <t>служба в Российской Армии</t>
  </si>
  <si>
    <t>декретный отпуск</t>
  </si>
  <si>
    <t>обучение в вузах</t>
  </si>
  <si>
    <t>обучение в ПОО</t>
  </si>
  <si>
    <t>трудоустроено по профессии/специальности (от общего числа выпускников)</t>
  </si>
  <si>
    <t>Егорьевский район</t>
  </si>
  <si>
    <t>Трудоустроено</t>
  </si>
  <si>
    <t>Приложение 4</t>
  </si>
  <si>
    <t xml:space="preserve">Образовательная программа (ППССЗ;
ППКРС; ППП)
</t>
  </si>
  <si>
    <t>Код, наименование укрупненной группы профессий / специальностей</t>
  </si>
  <si>
    <t>Наименование профессии / специальности</t>
  </si>
  <si>
    <t>Код выпускника</t>
  </si>
  <si>
    <t>Всего, чел.</t>
  </si>
  <si>
    <t>Трудоустроен</t>
  </si>
  <si>
    <t>Самозанятые</t>
  </si>
  <si>
    <t>наименование предприятия / организации, тел, e-mail</t>
  </si>
  <si>
    <t>условия трудоустройства (тип договора или иное)</t>
  </si>
  <si>
    <t>трудоустроено по профессии / специальности от общего числа выпускников</t>
  </si>
  <si>
    <t>трудовой договор</t>
  </si>
  <si>
    <t>о производственной практике</t>
  </si>
  <si>
    <t>о сотрудничестве</t>
  </si>
  <si>
    <t>Кол-во организаций : 7</t>
  </si>
  <si>
    <t>нет договора</t>
  </si>
  <si>
    <t>о трудоустройстве</t>
  </si>
  <si>
    <t>ИП Ердынбеков Рустам Байрахимович, 8-963-539-99-92</t>
  </si>
  <si>
    <t>"РОГОВОЙ С. М." КРЕСТЬЯНСКОЕ ХОЗЯЙСТВО, 8-923-711-60-65</t>
  </si>
  <si>
    <t>КФХ Фефелов Н.И., +7 (38550) 3-17-62</t>
  </si>
  <si>
    <t>ИП Воротилин А.Н., 8-923-165-56-51</t>
  </si>
  <si>
    <t>МКУК "Лаптевский КДЦ", 8(38579)2-33-43</t>
  </si>
  <si>
    <t>СПК "Ордена Ленина Колхоз им. И. Я. Шумакова", +7 (38587) 2-43-40</t>
  </si>
  <si>
    <t>ООО "Общепит", 8-962-819-33-70</t>
  </si>
  <si>
    <t>Кол-во организаций : 0</t>
  </si>
  <si>
    <t>контракт</t>
  </si>
  <si>
    <t>Кол-во организаций : 6</t>
  </si>
  <si>
    <t>Приложение 7</t>
  </si>
  <si>
    <t xml:space="preserve"> ПОО</t>
  </si>
  <si>
    <t>Оброазовательная программа (ППССЗ;
ППКРС;
ППП)</t>
  </si>
  <si>
    <t>Наименование профессии/специальности</t>
  </si>
  <si>
    <t>Наименование предприятия (организации), с которым(-ой) заключен договор о целевом обучении</t>
  </si>
  <si>
    <t>Количество выпускников, участвующих в договорных отношениях с работодателями по договору о целевом обучении</t>
  </si>
  <si>
    <t>Наименование предприятия (организации), с которым (-ой) заключен договор</t>
  </si>
  <si>
    <t>Количество выпускников, участвующих в договорных отношениях с работодателями</t>
  </si>
  <si>
    <t>Количество выпускников, с которыми заключены договора, гарантирующие трудоустройство</t>
  </si>
  <si>
    <t>ООО "Котляровка"</t>
  </si>
  <si>
    <t>Гриль №1</t>
  </si>
  <si>
    <t>ООО "Колос"</t>
  </si>
  <si>
    <t>о социальном партнерстве</t>
  </si>
  <si>
    <t>ООО "Пятерочка"</t>
  </si>
  <si>
    <t>БМК</t>
  </si>
  <si>
    <t>Кол-во организаций : 83</t>
  </si>
  <si>
    <t>ИП Бобровский Павел Павлович</t>
  </si>
  <si>
    <t>ИП Черных Никита Константинович</t>
  </si>
  <si>
    <t>ООО "ЛЕБЯЖЬЕ-ЛЕС"</t>
  </si>
  <si>
    <t>ООО "ХПП"Зарница"</t>
  </si>
  <si>
    <t>Строительная бригада</t>
  </si>
  <si>
    <t>ФИЛИАЛ В г. РУБЦОВСКЕ АО АЛТАЙСКОГО ВАГОНОСТРОЕНИЯ</t>
  </si>
  <si>
    <t>ИП Ердынбеков Рустам Байрахимович</t>
  </si>
  <si>
    <t>Кафе Гирос мастер</t>
  </si>
  <si>
    <t>КГБУ "ДЛО "Юность"</t>
  </si>
  <si>
    <t>ПО "Рубцовский оптовый рынок"</t>
  </si>
  <si>
    <t>Новичихинское РайПО, столовая</t>
  </si>
  <si>
    <t>Столовая Третьяковское РайПО</t>
  </si>
  <si>
    <t>КФХ Фефелов Н.И.</t>
  </si>
  <si>
    <t>ООО "Золото Курьи"</t>
  </si>
  <si>
    <t>ООО "Мелира"</t>
  </si>
  <si>
    <t>"Филиал Шипуновский" ГУПДХ Алтайского края "Южное дорожно-строительное управление"</t>
  </si>
  <si>
    <t>Кафе "Натали"</t>
  </si>
  <si>
    <t>Магазин "Каравай" АО "Рубцовский хлебокомбинат"</t>
  </si>
  <si>
    <t>ООО "Поспелихинская макаронная фабрика"</t>
  </si>
  <si>
    <t>Бар "Привет Сосед"</t>
  </si>
  <si>
    <t>ИП Панкова И.Д. Бар "Привет сосед"</t>
  </si>
  <si>
    <t>Кафе Сеньор Денёр</t>
  </si>
  <si>
    <t>Огонь grill</t>
  </si>
  <si>
    <t>ПО "Кристал"</t>
  </si>
  <si>
    <t>Общество с ограниченной ответственностью "Маринэ"</t>
  </si>
  <si>
    <t>ООО "Маринэ"</t>
  </si>
  <si>
    <t>ПК "Надежда"</t>
  </si>
  <si>
    <t>ИП Белоцерковец О.Н., кафе "Золотая стрекоза"</t>
  </si>
  <si>
    <t>ИП Савенкова М.А., кафе "Рандеву"</t>
  </si>
  <si>
    <t>Кафе "Сеньор Денёр"</t>
  </si>
  <si>
    <t>МКУК "Лаптевский КДЦ"</t>
  </si>
  <si>
    <t>ОАО "СИБИРЬ-ПОЛИМЕТАЛЛЫ" Зареченский рудник</t>
  </si>
  <si>
    <t>ООО "Общепит"</t>
  </si>
  <si>
    <t>ООО КФХ "Стиль"</t>
  </si>
  <si>
    <t>ИП Быхун И.Н., магазин "Ивушка"</t>
  </si>
  <si>
    <t>ИП Переверзева Н.А., магазин "Медведь"</t>
  </si>
  <si>
    <t>ИП Редькина О.Г., магазин "Мясной"</t>
  </si>
  <si>
    <t>АЗС 181 "Газойл"</t>
  </si>
  <si>
    <t>ИП Естафьев А.Г., магазин "Атлантик"</t>
  </si>
  <si>
    <t>ИП Королев В.Н., магазин "Сеньор Денёр"</t>
  </si>
  <si>
    <t>ИП Попова И.И., магазин "Импульс"</t>
  </si>
  <si>
    <t>ИП Сорокоумова И. П., магазин "Сомик"</t>
  </si>
  <si>
    <t>Магнит - косметик</t>
  </si>
  <si>
    <t>ООО "Душистый хмель"</t>
  </si>
  <si>
    <t>ПАО "НК "Роснефть "Алтайнефтепродукт" Трасса А349</t>
  </si>
  <si>
    <t>в/ч 6720</t>
  </si>
  <si>
    <t>ИП "Шпилёв П.Г."</t>
  </si>
  <si>
    <t>ИП Воротилин А.Н.</t>
  </si>
  <si>
    <t>КФХ "Егорова"</t>
  </si>
  <si>
    <t>КФХ "Зуйков А.Д"</t>
  </si>
  <si>
    <t>КФХ "Починкин А.В"</t>
  </si>
  <si>
    <t>КХФ Красноруцкий М.В.</t>
  </si>
  <si>
    <t>ООО "Феникс и К"</t>
  </si>
  <si>
    <t>ООО Хлебороб</t>
  </si>
  <si>
    <t>СПК "Ордена Ленина Колхоз им. И. Я. Шумакова"</t>
  </si>
  <si>
    <t>КФХ "Нива"</t>
  </si>
  <si>
    <t>ООО "Арболит"</t>
  </si>
  <si>
    <t>ИП Бухтоярова М.А</t>
  </si>
  <si>
    <t>ООО "Восход"</t>
  </si>
  <si>
    <t>ООО "КФХ "Стиль"</t>
  </si>
  <si>
    <t>ООО "Перспектива"</t>
  </si>
  <si>
    <t>ООО "Русское поле"</t>
  </si>
  <si>
    <t>ФГБУ "Алтайская МИС"</t>
  </si>
  <si>
    <t>"Рубцовский молочный завод" ФЛ АО "Вимм-билль-данн"</t>
  </si>
  <si>
    <t>ОАО РЖД Барнаульская дистанция пути ПЧ-17 г. Барнаула</t>
  </si>
  <si>
    <t>ООО "Лебяжье-Лес" Сростинский производственный участок</t>
  </si>
  <si>
    <t>ООО "Сноп"</t>
  </si>
  <si>
    <t>ООО "Строй ресурс"</t>
  </si>
  <si>
    <t>ООО "ТЛФ"</t>
  </si>
  <si>
    <t>ИП Попова Н.Н.</t>
  </si>
  <si>
    <t>ИП Толстунов С.Г.</t>
  </si>
  <si>
    <t>"РОГОВОЙ С. М." КРЕСТЬЯНСКОЕ ХОЗЯЙСТВО</t>
  </si>
  <si>
    <t>ООО "Гилена"</t>
  </si>
  <si>
    <t>КФХ "Игошкин Д.А"</t>
  </si>
  <si>
    <t>КФХ Ламтюгин Александр Иванович</t>
  </si>
  <si>
    <t>ТОКАРЕВСКИЙ ФИЛИАЛ МКОУ "МЕЛЬНИКОВСКАЯ СРЕДНЯЯ ОБЩЕОБРАЗОВАТЕЛЬНАЯ ШКОЛА"</t>
  </si>
  <si>
    <t>"РУБЦОВСКИЙ МОЛОЧНЫЙ ЗАВОД" ФИЛИАЛ АКЦИОНЕРНОГО ОБЩЕСТВА "ВИММ-БИЛЛЬ-ДАНН"</t>
  </si>
  <si>
    <t>"РУБЦОВСКИЙ МОЛОЧНЫЙ ЗАВОД" ФИЛИАЛ АО "ВИММ-БИЛЛЬ-ДАНН"</t>
  </si>
  <si>
    <t>ООО КХ "Партнёр"</t>
  </si>
  <si>
    <t>ФГУГП "ЗАПСИБГЕОЛСЪЕМКА"</t>
  </si>
  <si>
    <t>Приложение 8</t>
  </si>
  <si>
    <t>Территория</t>
  </si>
  <si>
    <t>Количество выпускников, участвующих в договорных отношениях по договорам о целевом обучении</t>
  </si>
  <si>
    <t>Договорные отношения</t>
  </si>
  <si>
    <t>Количество выпускников, участвующих в договорных отношениях</t>
  </si>
  <si>
    <t>658287, Егорьевский район, с. Сросты</t>
  </si>
  <si>
    <t>Приложение 9</t>
  </si>
  <si>
    <t>Образовательная программа</t>
  </si>
  <si>
    <t>Код, наименование укрупнённой группы профессий-специальностей</t>
  </si>
  <si>
    <t>Наименование профессии-специальности</t>
  </si>
  <si>
    <t>Количество обращений в службу занятости</t>
  </si>
  <si>
    <t>Причины незанятости выпускников</t>
  </si>
  <si>
    <t>Приложение 5</t>
  </si>
  <si>
    <t>Столовая Третьяковское РайПО, 7 (38559) 2-10-30</t>
  </si>
  <si>
    <t>Столовая Третьяковское РайПО, 8(38559) 2-10-30</t>
  </si>
  <si>
    <t>КГБУ "ДЛО "Юность", 8-962-809-29-05</t>
  </si>
  <si>
    <t>ООО "Мелира", +7 (38556) 2-43-32</t>
  </si>
  <si>
    <t>ООО "Золото Курьи", 8-385-762-94-01</t>
  </si>
  <si>
    <t>Приложение 6</t>
  </si>
  <si>
    <t>ИП Попова Н.Н., 8-996-700-65-84</t>
  </si>
  <si>
    <t>ИП Толстунов С.Г., 8-923-755-82-81</t>
  </si>
  <si>
    <t>БМК, 8-905-925-82-60</t>
  </si>
  <si>
    <t>Кафе Гирос мастер, 8-961-981-70-78</t>
  </si>
  <si>
    <t>Магазин "Каравай" АО "Рубцовский хлебокомбинат", 8- 913-020- 20-42</t>
  </si>
  <si>
    <t>Кафе "Натали", 7 (38559) 2-21-60</t>
  </si>
  <si>
    <t>Новичихинское РайПО, столовая, 8-923-657-54-84</t>
  </si>
  <si>
    <t>ПО "Рубцовский оптовый рынок", -</t>
  </si>
  <si>
    <t>ФГУГП "ЗАПСИБГЕОЛСЪЕМКА", -</t>
  </si>
  <si>
    <t>КФХ "Игошкин Д.А", -</t>
  </si>
  <si>
    <t>ООО "Гилена", 8-923-560-18-58</t>
  </si>
  <si>
    <t>"РУБЦОВСКИЙ МОЛОЧНЫЙ ЗАВОД" ФИЛИАЛ АО "ВИММ-БИЛЛЬ-ДАНН", 8-983-606-85-64</t>
  </si>
  <si>
    <t>ООО КХ "Партнёр", 8(38570)24-323</t>
  </si>
  <si>
    <t>"РУБЦОВСКИЙ МОЛОЧНЫЙ ЗАВОД" ФИЛИАЛ АКЦИОНЕРНОГО ОБЩЕСТВА "ВИММ-БИЛЛЬ-ДАНН", 8-983-606-85-64</t>
  </si>
  <si>
    <t>ТОКАРЕВСКИЙ ФИЛИАЛ МКОУ "МЕЛЬНИКОВСКАЯ СРЕДНЯЯ ОБЩЕОБРАЗОВАТЕЛЬНАЯ ШКОЛА", 8-963-571-99-06</t>
  </si>
  <si>
    <t>КФХ Ламтюгин Александр Иванович, 8-905-988-96-77</t>
  </si>
  <si>
    <t>ИП Бобровский Павел Павлович, 8-963-572-58-65</t>
  </si>
  <si>
    <t>ООО "ЛЕБЯЖЬЕ-ЛЕС", 8-961-242-07-73</t>
  </si>
  <si>
    <t>ООО "ХПП"Зарница", 8 (38557) 2-09-64,</t>
  </si>
  <si>
    <t>Строительная бригада, 8-923-166-04-06</t>
  </si>
  <si>
    <t>ИП Черных Никита Константинович, 8983-107-86-74</t>
  </si>
  <si>
    <t>ФИЛИАЛ В г. РУБЦОВСКЕ АО АЛТАЙСКОГО ВАГОНОСТРОЕНИЯ, 8 (38557)32-781</t>
  </si>
  <si>
    <t>"Филиал Шипуновский" ГУПДХ Алтайского края "Южное дорожно-строительное управление", 8-(385) 532-26-86</t>
  </si>
  <si>
    <t>ООО "Котляровка", +7 (38556) 2-87-32</t>
  </si>
  <si>
    <t>ООО "Поспелихинская макаронная фабрика", 8-385-562-16-77</t>
  </si>
  <si>
    <t>Кол-во организаций : 33</t>
  </si>
  <si>
    <t>Приложение 10</t>
  </si>
  <si>
    <t>Профессии и специальности, по которым имеется риск нетрудоустройства</t>
  </si>
  <si>
    <t>Количество человек</t>
  </si>
  <si>
    <t>нет договора - 2; трудовой договор - 2; о трудоустройстве - 1; о сотрудничестве - 0; контракт - 0; о производственной практике - 2; базовый - 0; целевой - 0; другие условия - 0</t>
  </si>
  <si>
    <t>нет договора - 2; трудовой договор - 0; о трудоустройстве - 2; о сотрудничестве - 0; контракт - 0; о производственной практике - 2; базовый - 0; целевой - 0; другие условия - 0</t>
  </si>
  <si>
    <t>нет договора - 16; трудовой договор - 10; о трудоустройстве - 4; о сотрудничестве - 0; контракт - 0; о производственной практике - 6; базовый - 0; целевой - 0; другие условия - 0</t>
  </si>
  <si>
    <t>Кол-во выпускников обучающихся по профессии/ специальности</t>
  </si>
  <si>
    <t>базовый - 0; о сотрудничестве - 4; о производственной практике - 17; ученический - 0; о трудоустройстве - 16; трудовой договор - 37; о социальном партнерстве - 1; целевой - 0; контракт - 2; нет договора - 20;  иной тип договора - 0;  другие условия - 0</t>
  </si>
  <si>
    <t xml:space="preserve">Показатели занятости выпускников  образовательных организаций Алтайского края (в разрезе профессиональных образовательных организаций)
</t>
  </si>
  <si>
    <t>Фактическое распределение выпускников детей-сирот и детей, оставшихся без попечения родителей, в том числе выпускников специальных (коррекционных) групп  образовательных организаций Алтайского края</t>
  </si>
  <si>
    <t xml:space="preserve">Фактическое распределение выпускников  образовательных организаций Алтайского края, имеющих инвалидность </t>
  </si>
  <si>
    <t>Фактическое распределение выпускников – лиц с ограниченными возможностями здоровья  образовательных организаций Алтайского края</t>
  </si>
  <si>
    <t>Сведения о типе и количестве заключенных договоров, гарантирующих трудоустройство выпускников  образовательных организаций Алтайского края (в разрезе профессий, специальностей, профессиональной подготовки)</t>
  </si>
  <si>
    <t>Рейтинг  образовательных организаций Алтайского края по количеству выпускников, с которыми заключены договора, гарантирующие трудоустройство (в разрезе профессиональных образовательных организаций)</t>
  </si>
  <si>
    <t>Причины обращений в Центр занятости выпускников  образовательных организаций Алтайского края</t>
  </si>
  <si>
    <t>трудоустроены после выпуска</t>
  </si>
  <si>
    <t>Распределение выпускников  образовательных организаций Алтайского края (в разрезе профессий, специальностей, профподготовки) по форме обучения (очная, очно-заочная, заочная) по обучению за счет бюджетных ассигнований и по договорам об образовании за счет физических и (или) юридических лиц</t>
  </si>
  <si>
    <t>Тип и кол-во 
заключенных договоров (базовый; о сотрудничестве;
о производственной практике; ученический; о трудоустройстве;
трудовой договор; о социальном партнерстве; о подготовке кадров; контракт; о целевом обучении; иной тип договора)
о подготовке кадров; контракт;
иной тип договора)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</si>
</sst>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8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20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24"/>
        <bgColor indexed="9"/>
      </patternFill>
    </fill>
    <fill>
      <patternFill patternType="solid">
        <fgColor indexed="14"/>
        <bgColor indexed="9"/>
      </patternFill>
    </fill>
    <fill>
      <patternFill patternType="solid">
        <fgColor indexed="11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indexed="12"/>
        <bgColor indexed="9"/>
      </patternFill>
    </fill>
    <fill>
      <patternFill patternType="solid">
        <fgColor indexed="14"/>
        <bgColor indexed="8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theme="7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 diagonalDown="1">
      <left/>
      <right style="dotted">
        <color indexed="9"/>
      </right>
      <top style="dotted">
        <color indexed="9"/>
      </top>
      <bottom style="dotted">
        <color indexed="9"/>
      </bottom>
      <diagonal style="dotted">
        <color indexed="9"/>
      </diagonal>
    </border>
    <border diagonalDown="1"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 style="dotted">
        <color indexed="9"/>
      </diagonal>
    </border>
    <border>
      <left/>
      <right style="thin">
        <color indexed="9"/>
      </right>
      <top/>
      <bottom/>
      <diagonal/>
    </border>
    <border diagonalDown="1">
      <left/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 diagonalDown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16"/>
      </left>
      <right/>
      <top style="medium">
        <color indexed="16"/>
      </top>
      <bottom style="medium">
        <color indexed="8"/>
      </bottom>
      <diagonal/>
    </border>
    <border>
      <left style="medium">
        <color indexed="16"/>
      </left>
      <right style="medium">
        <color indexed="8"/>
      </right>
      <top style="medium">
        <color indexed="16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medium">
        <color indexed="8"/>
      </left>
      <right/>
      <top style="medium">
        <color indexed="8"/>
      </top>
      <bottom style="medium">
        <color indexed="16"/>
      </bottom>
      <diagonal/>
    </border>
    <border>
      <left/>
      <right/>
      <top style="medium">
        <color indexed="8"/>
      </top>
      <bottom style="medium">
        <color indexed="16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16"/>
      </bottom>
      <diagonal/>
    </border>
    <border>
      <left style="medium">
        <color indexed="16"/>
      </left>
      <right/>
      <top style="medium">
        <color indexed="8"/>
      </top>
      <bottom style="medium">
        <color indexed="16"/>
      </bottom>
      <diagonal/>
    </border>
    <border>
      <left/>
      <right style="medium">
        <color indexed="8"/>
      </right>
      <top style="medium">
        <color indexed="16"/>
      </top>
      <bottom/>
      <diagonal/>
    </border>
    <border>
      <left/>
      <right style="medium">
        <color indexed="8"/>
      </right>
      <top/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 style="medium">
        <color indexed="16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16"/>
      </top>
      <bottom style="medium">
        <color indexed="16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 applyFill="0" applyProtection="0"/>
    <xf numFmtId="0" fontId="11" fillId="0" borderId="0" applyFill="0" applyProtection="0"/>
  </cellStyleXfs>
  <cellXfs count="329"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1" fontId="1" fillId="3" borderId="3" xfId="0" applyNumberFormat="1" applyFont="1" applyFill="1" applyBorder="1" applyAlignment="1" applyProtection="1">
      <alignment horizontal="center" vertical="center" wrapText="1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2" fontId="2" fillId="4" borderId="10" xfId="0" applyNumberFormat="1" applyFont="1" applyFill="1" applyBorder="1" applyAlignment="1" applyProtection="1">
      <alignment horizontal="center" vertical="center" wrapText="1"/>
    </xf>
    <xf numFmtId="2" fontId="2" fillId="4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13" xfId="0" applyFont="1" applyFill="1" applyBorder="1" applyProtection="1"/>
    <xf numFmtId="0" fontId="3" fillId="0" borderId="0" xfId="0" applyFont="1" applyFill="1" applyProtection="1"/>
    <xf numFmtId="2" fontId="3" fillId="0" borderId="0" xfId="0" applyNumberFormat="1" applyFont="1" applyFill="1" applyAlignment="1" applyProtection="1">
      <alignment horizontal="center" vertical="center" wrapText="1"/>
    </xf>
    <xf numFmtId="0" fontId="3" fillId="0" borderId="12" xfId="0" applyFont="1" applyFill="1" applyBorder="1" applyProtection="1"/>
    <xf numFmtId="2" fontId="3" fillId="0" borderId="0" xfId="0" applyNumberFormat="1" applyFont="1" applyFill="1" applyProtection="1"/>
    <xf numFmtId="0" fontId="3" fillId="0" borderId="14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Protection="1"/>
    <xf numFmtId="0" fontId="3" fillId="0" borderId="15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3" fillId="0" borderId="18" xfId="0" applyFont="1" applyFill="1" applyBorder="1" applyProtection="1"/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Protection="1"/>
    <xf numFmtId="1" fontId="1" fillId="3" borderId="4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9" fillId="6" borderId="28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2" fontId="8" fillId="0" borderId="28" xfId="0" applyNumberFormat="1" applyFont="1" applyFill="1" applyBorder="1" applyAlignment="1" applyProtection="1">
      <alignment horizontal="center" vertical="center" wrapText="1"/>
    </xf>
    <xf numFmtId="2" fontId="9" fillId="6" borderId="28" xfId="0" applyNumberFormat="1" applyFont="1" applyFill="1" applyBorder="1" applyAlignment="1" applyProtection="1">
      <alignment horizontal="center" vertical="center" wrapText="1"/>
    </xf>
    <xf numFmtId="2" fontId="5" fillId="0" borderId="28" xfId="0" applyNumberFormat="1" applyFont="1" applyFill="1" applyBorder="1" applyAlignment="1" applyProtection="1">
      <alignment horizontal="center" vertical="center" wrapText="1"/>
    </xf>
    <xf numFmtId="2" fontId="10" fillId="6" borderId="28" xfId="0" applyNumberFormat="1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10" fillId="6" borderId="2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7" borderId="28" xfId="0" applyFont="1" applyFill="1" applyBorder="1" applyAlignment="1" applyProtection="1">
      <alignment horizontal="center" vertical="center" wrapText="1"/>
    </xf>
    <xf numFmtId="0" fontId="3" fillId="8" borderId="28" xfId="0" applyFont="1" applyFill="1" applyBorder="1" applyAlignment="1" applyProtection="1">
      <alignment horizontal="center" vertical="center" wrapText="1"/>
    </xf>
    <xf numFmtId="2" fontId="8" fillId="8" borderId="28" xfId="0" applyNumberFormat="1" applyFont="1" applyFill="1" applyBorder="1" applyAlignment="1" applyProtection="1">
      <alignment horizontal="center" vertical="center" wrapText="1"/>
    </xf>
    <xf numFmtId="0" fontId="3" fillId="9" borderId="28" xfId="0" applyFont="1" applyFill="1" applyBorder="1" applyAlignment="1" applyProtection="1">
      <alignment horizontal="center" vertical="center" wrapText="1"/>
    </xf>
    <xf numFmtId="2" fontId="8" fillId="9" borderId="28" xfId="0" applyNumberFormat="1" applyFont="1" applyFill="1" applyBorder="1" applyAlignment="1" applyProtection="1">
      <alignment horizontal="center" vertical="center" wrapText="1"/>
    </xf>
    <xf numFmtId="2" fontId="3" fillId="0" borderId="28" xfId="0" applyNumberFormat="1" applyFont="1" applyFill="1" applyBorder="1" applyAlignment="1" applyProtection="1">
      <alignment horizontal="center" vertical="center" wrapText="1"/>
    </xf>
    <xf numFmtId="2" fontId="8" fillId="7" borderId="28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1" fontId="12" fillId="3" borderId="3" xfId="0" applyNumberFormat="1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1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24" xfId="0" applyFont="1" applyFill="1" applyBorder="1" applyAlignment="1" applyProtection="1">
      <alignment horizontal="center" vertical="center" wrapText="1"/>
    </xf>
    <xf numFmtId="1" fontId="12" fillId="3" borderId="29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13" fillId="0" borderId="13" xfId="0" applyFont="1" applyFill="1" applyBorder="1" applyProtection="1"/>
    <xf numFmtId="0" fontId="8" fillId="0" borderId="12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3" fillId="10" borderId="30" xfId="0" applyFont="1" applyFill="1" applyBorder="1" applyAlignment="1" applyProtection="1">
      <alignment horizontal="center" vertical="center" wrapText="1"/>
    </xf>
    <xf numFmtId="0" fontId="3" fillId="11" borderId="8" xfId="0" applyFont="1" applyFill="1" applyBorder="1" applyAlignment="1" applyProtection="1">
      <alignment horizontal="center" vertical="center" wrapText="1"/>
    </xf>
    <xf numFmtId="0" fontId="3" fillId="5" borderId="31" xfId="0" applyFont="1" applyFill="1" applyBorder="1" applyAlignment="1" applyProtection="1">
      <alignment horizontal="center" vertical="center" wrapText="1"/>
    </xf>
    <xf numFmtId="2" fontId="3" fillId="5" borderId="32" xfId="0" applyNumberFormat="1" applyFont="1" applyFill="1" applyBorder="1" applyAlignment="1" applyProtection="1">
      <alignment horizontal="center" vertical="center" wrapText="1"/>
    </xf>
    <xf numFmtId="0" fontId="3" fillId="10" borderId="24" xfId="0" applyFont="1" applyFill="1" applyBorder="1" applyAlignment="1" applyProtection="1">
      <alignment horizontal="center" vertical="center" wrapText="1"/>
    </xf>
    <xf numFmtId="0" fontId="3" fillId="10" borderId="33" xfId="0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0" fontId="15" fillId="4" borderId="34" xfId="0" applyFont="1" applyFill="1" applyBorder="1" applyAlignment="1" applyProtection="1">
      <alignment horizontal="center" vertical="center" wrapText="1"/>
    </xf>
    <xf numFmtId="2" fontId="15" fillId="4" borderId="34" xfId="0" applyNumberFormat="1" applyFont="1" applyFill="1" applyBorder="1" applyAlignment="1" applyProtection="1">
      <alignment horizontal="center" vertical="center" wrapText="1"/>
    </xf>
    <xf numFmtId="0" fontId="14" fillId="12" borderId="35" xfId="0" applyFont="1" applyFill="1" applyBorder="1" applyAlignment="1" applyProtection="1">
      <alignment horizontal="center" vertical="center" wrapText="1"/>
    </xf>
    <xf numFmtId="0" fontId="14" fillId="12" borderId="36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2" fontId="13" fillId="4" borderId="3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1" fontId="3" fillId="0" borderId="13" xfId="0" applyNumberFormat="1" applyFont="1" applyFill="1" applyBorder="1" applyProtection="1"/>
    <xf numFmtId="1" fontId="0" fillId="0" borderId="0" xfId="0" applyNumberFormat="1" applyFill="1" applyProtection="1"/>
    <xf numFmtId="0" fontId="1" fillId="3" borderId="32" xfId="0" applyFont="1" applyFill="1" applyBorder="1" applyAlignment="1" applyProtection="1">
      <alignment horizontal="center" vertical="center" wrapText="1"/>
    </xf>
    <xf numFmtId="1" fontId="15" fillId="4" borderId="34" xfId="0" applyNumberFormat="1" applyFont="1" applyFill="1" applyBorder="1" applyAlignment="1" applyProtection="1">
      <alignment horizontal="center" vertical="center" wrapText="1"/>
    </xf>
    <xf numFmtId="1" fontId="3" fillId="0" borderId="28" xfId="0" applyNumberFormat="1" applyFont="1" applyFill="1" applyBorder="1" applyAlignment="1" applyProtection="1">
      <alignment horizontal="center" vertical="center" wrapText="1"/>
    </xf>
    <xf numFmtId="1" fontId="9" fillId="6" borderId="28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center" wrapText="1"/>
    </xf>
    <xf numFmtId="1" fontId="13" fillId="4" borderId="34" xfId="0" applyNumberFormat="1" applyFont="1" applyFill="1" applyBorder="1" applyAlignment="1" applyProtection="1">
      <alignment horizontal="center" vertical="center" wrapText="1"/>
    </xf>
    <xf numFmtId="0" fontId="13" fillId="13" borderId="32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Protection="1"/>
    <xf numFmtId="2" fontId="13" fillId="13" borderId="32" xfId="0" applyNumberFormat="1" applyFont="1" applyFill="1" applyBorder="1" applyAlignment="1" applyProtection="1">
      <alignment horizontal="center" vertical="center" wrapText="1"/>
    </xf>
    <xf numFmtId="2" fontId="13" fillId="13" borderId="38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9" fillId="18" borderId="39" xfId="0" applyFont="1" applyFill="1" applyBorder="1" applyAlignment="1" applyProtection="1">
      <alignment horizontal="center" vertical="center" wrapText="1"/>
    </xf>
    <xf numFmtId="0" fontId="9" fillId="18" borderId="28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Protection="1"/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34" xfId="0" applyFont="1" applyFill="1" applyBorder="1" applyAlignment="1" applyProtection="1">
      <alignment horizontal="center" vertical="center" wrapText="1"/>
    </xf>
    <xf numFmtId="0" fontId="16" fillId="2" borderId="34" xfId="0" applyFont="1" applyFill="1" applyBorder="1" applyAlignment="1" applyProtection="1">
      <alignment horizontal="center" vertical="center" wrapText="1"/>
    </xf>
    <xf numFmtId="0" fontId="16" fillId="3" borderId="4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/>
    <xf numFmtId="0" fontId="9" fillId="0" borderId="0" xfId="0" applyFont="1" applyFill="1" applyAlignment="1" applyProtection="1">
      <alignment horizontal="center" vertical="center"/>
    </xf>
    <xf numFmtId="0" fontId="14" fillId="14" borderId="28" xfId="0" applyFont="1" applyFill="1" applyBorder="1" applyAlignment="1" applyProtection="1">
      <alignment horizontal="center" vertical="center" wrapText="1"/>
    </xf>
    <xf numFmtId="1" fontId="3" fillId="0" borderId="13" xfId="0" applyNumberFormat="1" applyFont="1" applyFill="1" applyBorder="1" applyAlignment="1" applyProtection="1">
      <alignment vertical="center" wrapText="1"/>
    </xf>
    <xf numFmtId="1" fontId="3" fillId="0" borderId="13" xfId="0" applyNumberFormat="1" applyFont="1" applyFill="1" applyBorder="1" applyAlignment="1" applyProtection="1">
      <alignment horizontal="center" vertical="center" wrapText="1"/>
    </xf>
    <xf numFmtId="1" fontId="14" fillId="0" borderId="13" xfId="0" applyNumberFormat="1" applyFont="1" applyFill="1" applyBorder="1" applyAlignment="1" applyProtection="1">
      <alignment vertical="center" wrapText="1"/>
    </xf>
    <xf numFmtId="1" fontId="13" fillId="0" borderId="13" xfId="0" applyNumberFormat="1" applyFont="1" applyFill="1" applyBorder="1" applyAlignment="1" applyProtection="1">
      <alignment horizontal="center" vertical="center" wrapText="1"/>
    </xf>
    <xf numFmtId="1" fontId="13" fillId="0" borderId="13" xfId="0" applyNumberFormat="1" applyFont="1" applyFill="1" applyBorder="1" applyProtection="1"/>
    <xf numFmtId="1" fontId="1" fillId="3" borderId="23" xfId="0" applyNumberFormat="1" applyFont="1" applyFill="1" applyBorder="1" applyAlignment="1" applyProtection="1">
      <alignment horizontal="center" vertical="center" wrapText="1"/>
    </xf>
    <xf numFmtId="1" fontId="3" fillId="5" borderId="31" xfId="0" applyNumberFormat="1" applyFont="1" applyFill="1" applyBorder="1" applyAlignment="1" applyProtection="1">
      <alignment horizontal="center" vertical="center" wrapText="1"/>
    </xf>
    <xf numFmtId="1" fontId="3" fillId="8" borderId="28" xfId="0" applyNumberFormat="1" applyFont="1" applyFill="1" applyBorder="1" applyAlignment="1" applyProtection="1">
      <alignment horizontal="center" vertical="center" wrapText="1"/>
    </xf>
    <xf numFmtId="1" fontId="3" fillId="10" borderId="24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Protection="1"/>
    <xf numFmtId="0" fontId="2" fillId="0" borderId="42" xfId="0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right" vertical="center" wrapText="1"/>
    </xf>
    <xf numFmtId="0" fontId="2" fillId="0" borderId="16" xfId="0" applyFont="1" applyFill="1" applyBorder="1" applyAlignment="1" applyProtection="1">
      <alignment horizontal="right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14" fillId="14" borderId="28" xfId="0" applyFont="1" applyFill="1" applyBorder="1" applyAlignment="1" applyProtection="1">
      <alignment horizontal="center" vertical="center" wrapText="1"/>
    </xf>
    <xf numFmtId="0" fontId="14" fillId="14" borderId="44" xfId="0" applyFont="1" applyFill="1" applyBorder="1" applyAlignment="1" applyProtection="1">
      <alignment horizontal="center" vertical="center" wrapText="1"/>
    </xf>
    <xf numFmtId="0" fontId="14" fillId="14" borderId="45" xfId="0" applyFont="1" applyFill="1" applyBorder="1" applyAlignment="1" applyProtection="1">
      <alignment horizontal="center" vertical="center" wrapText="1"/>
    </xf>
    <xf numFmtId="0" fontId="14" fillId="14" borderId="46" xfId="0" applyFont="1" applyFill="1" applyBorder="1" applyAlignment="1" applyProtection="1">
      <alignment horizontal="center" vertical="center" wrapText="1"/>
    </xf>
    <xf numFmtId="0" fontId="14" fillId="14" borderId="47" xfId="0" applyFont="1" applyFill="1" applyBorder="1" applyAlignment="1" applyProtection="1">
      <alignment horizontal="center" vertical="center" wrapText="1"/>
    </xf>
    <xf numFmtId="0" fontId="14" fillId="14" borderId="48" xfId="0" applyFont="1" applyFill="1" applyBorder="1" applyAlignment="1" applyProtection="1">
      <alignment horizontal="center" vertical="center" wrapText="1"/>
    </xf>
    <xf numFmtId="0" fontId="14" fillId="14" borderId="49" xfId="0" applyFont="1" applyFill="1" applyBorder="1" applyAlignment="1" applyProtection="1">
      <alignment horizontal="center" vertical="center" wrapText="1"/>
    </xf>
    <xf numFmtId="0" fontId="14" fillId="14" borderId="10" xfId="0" applyFont="1" applyFill="1" applyBorder="1" applyAlignment="1" applyProtection="1">
      <alignment horizontal="center" vertical="center" wrapText="1"/>
    </xf>
    <xf numFmtId="0" fontId="14" fillId="14" borderId="50" xfId="0" applyFont="1" applyFill="1" applyBorder="1" applyAlignment="1" applyProtection="1">
      <alignment horizontal="center" vertical="center" wrapText="1"/>
    </xf>
    <xf numFmtId="0" fontId="14" fillId="14" borderId="6" xfId="0" applyFont="1" applyFill="1" applyBorder="1" applyAlignment="1" applyProtection="1">
      <alignment horizontal="center" vertical="center" wrapText="1"/>
    </xf>
    <xf numFmtId="0" fontId="14" fillId="14" borderId="37" xfId="0" applyFont="1" applyFill="1" applyBorder="1" applyAlignment="1" applyProtection="1">
      <alignment horizontal="center" vertical="center" wrapText="1"/>
    </xf>
    <xf numFmtId="0" fontId="14" fillId="14" borderId="32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8" fillId="10" borderId="28" xfId="0" applyFont="1" applyFill="1" applyBorder="1" applyAlignment="1" applyProtection="1">
      <alignment horizontal="center" vertical="center" textRotation="90" wrapText="1"/>
    </xf>
    <xf numFmtId="0" fontId="9" fillId="6" borderId="28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</xf>
    <xf numFmtId="0" fontId="3" fillId="5" borderId="60" xfId="0" applyFont="1" applyFill="1" applyBorder="1" applyAlignment="1" applyProtection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 wrapText="1"/>
    </xf>
    <xf numFmtId="0" fontId="3" fillId="5" borderId="61" xfId="0" applyFont="1" applyFill="1" applyBorder="1" applyAlignment="1" applyProtection="1">
      <alignment horizontal="center" vertical="center" wrapText="1"/>
    </xf>
    <xf numFmtId="0" fontId="3" fillId="5" borderId="30" xfId="0" applyFont="1" applyFill="1" applyBorder="1" applyAlignment="1" applyProtection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 wrapText="1"/>
    </xf>
    <xf numFmtId="0" fontId="8" fillId="10" borderId="41" xfId="0" applyFont="1" applyFill="1" applyBorder="1" applyAlignment="1" applyProtection="1">
      <alignment horizontal="center" vertical="center" wrapText="1"/>
    </xf>
    <xf numFmtId="0" fontId="8" fillId="10" borderId="30" xfId="0" applyFont="1" applyFill="1" applyBorder="1" applyAlignment="1" applyProtection="1">
      <alignment horizontal="center" vertical="center" wrapText="1"/>
    </xf>
    <xf numFmtId="0" fontId="8" fillId="10" borderId="42" xfId="0" applyFont="1" applyFill="1" applyBorder="1" applyAlignment="1" applyProtection="1">
      <alignment horizontal="center" vertical="center" wrapText="1"/>
    </xf>
    <xf numFmtId="0" fontId="8" fillId="10" borderId="62" xfId="0" applyFont="1" applyFill="1" applyBorder="1" applyAlignment="1" applyProtection="1">
      <alignment horizontal="center" vertical="center" wrapText="1"/>
    </xf>
    <xf numFmtId="0" fontId="8" fillId="10" borderId="51" xfId="0" applyFont="1" applyFill="1" applyBorder="1" applyAlignment="1" applyProtection="1">
      <alignment horizontal="center" vertical="center" wrapText="1"/>
    </xf>
    <xf numFmtId="0" fontId="8" fillId="10" borderId="22" xfId="0" applyFont="1" applyFill="1" applyBorder="1" applyAlignment="1" applyProtection="1">
      <alignment horizontal="center" vertical="center" wrapText="1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4" xfId="0" applyFont="1" applyFill="1" applyBorder="1" applyAlignment="1" applyProtection="1">
      <alignment horizontal="center" vertical="center" wrapText="1"/>
    </xf>
    <xf numFmtId="0" fontId="3" fillId="5" borderId="64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10" borderId="41" xfId="0" applyFont="1" applyFill="1" applyBorder="1" applyAlignment="1" applyProtection="1">
      <alignment horizontal="center" vertical="center" wrapText="1"/>
    </xf>
    <xf numFmtId="0" fontId="3" fillId="10" borderId="30" xfId="0" applyFont="1" applyFill="1" applyBorder="1" applyAlignment="1" applyProtection="1">
      <alignment horizontal="center" vertical="center" wrapText="1"/>
    </xf>
    <xf numFmtId="0" fontId="3" fillId="10" borderId="51" xfId="0" applyFont="1" applyFill="1" applyBorder="1" applyAlignment="1" applyProtection="1">
      <alignment horizontal="center" vertical="center" wrapText="1"/>
    </xf>
    <xf numFmtId="0" fontId="3" fillId="10" borderId="22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top" wrapText="1"/>
    </xf>
    <xf numFmtId="0" fontId="6" fillId="0" borderId="52" xfId="0" applyFont="1" applyFill="1" applyBorder="1" applyAlignment="1" applyProtection="1">
      <alignment horizontal="center" vertical="top" wrapText="1"/>
    </xf>
    <xf numFmtId="0" fontId="6" fillId="0" borderId="30" xfId="0" applyFont="1" applyFill="1" applyBorder="1" applyAlignment="1" applyProtection="1">
      <alignment horizontal="center" vertical="top" wrapText="1"/>
    </xf>
    <xf numFmtId="0" fontId="8" fillId="10" borderId="52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33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5" borderId="65" xfId="0" applyFont="1" applyFill="1" applyBorder="1" applyAlignment="1" applyProtection="1">
      <alignment horizontal="center" vertical="center" wrapText="1"/>
    </xf>
    <xf numFmtId="0" fontId="3" fillId="5" borderId="66" xfId="0" applyFont="1" applyFill="1" applyBorder="1" applyAlignment="1" applyProtection="1">
      <alignment horizontal="center" vertical="center" wrapText="1"/>
    </xf>
    <xf numFmtId="0" fontId="3" fillId="11" borderId="57" xfId="0" applyFont="1" applyFill="1" applyBorder="1" applyAlignment="1" applyProtection="1">
      <alignment horizontal="center" vertical="center" wrapText="1"/>
    </xf>
    <xf numFmtId="0" fontId="3" fillId="11" borderId="58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61" xfId="0" applyFont="1" applyFill="1" applyBorder="1" applyAlignment="1" applyProtection="1">
      <alignment horizontal="center" vertical="center" wrapText="1"/>
    </xf>
    <xf numFmtId="0" fontId="8" fillId="10" borderId="43" xfId="0" applyFont="1" applyFill="1" applyBorder="1" applyAlignment="1" applyProtection="1">
      <alignment horizontal="center" vertical="center" wrapText="1"/>
    </xf>
    <xf numFmtId="0" fontId="8" fillId="10" borderId="63" xfId="0" applyFont="1" applyFill="1" applyBorder="1" applyAlignment="1" applyProtection="1">
      <alignment horizontal="center" vertical="center" wrapText="1"/>
    </xf>
    <xf numFmtId="0" fontId="13" fillId="4" borderId="57" xfId="0" applyFont="1" applyFill="1" applyBorder="1" applyAlignment="1" applyProtection="1">
      <alignment horizontal="center" vertical="center" textRotation="90" wrapText="1"/>
    </xf>
    <xf numFmtId="0" fontId="13" fillId="4" borderId="58" xfId="0" applyFont="1" applyFill="1" applyBorder="1" applyAlignment="1" applyProtection="1">
      <alignment horizontal="center" vertical="center" textRotation="90" wrapText="1"/>
    </xf>
    <xf numFmtId="0" fontId="13" fillId="4" borderId="8" xfId="0" applyFont="1" applyFill="1" applyBorder="1" applyAlignment="1" applyProtection="1">
      <alignment horizontal="center" vertical="center" textRotation="90" wrapText="1"/>
    </xf>
    <xf numFmtId="0" fontId="13" fillId="4" borderId="86" xfId="0" applyFont="1" applyFill="1" applyBorder="1" applyAlignment="1" applyProtection="1">
      <alignment horizontal="center" vertical="center" wrapText="1"/>
    </xf>
    <xf numFmtId="0" fontId="13" fillId="4" borderId="50" xfId="0" applyFont="1" applyFill="1" applyBorder="1" applyAlignment="1" applyProtection="1">
      <alignment horizontal="center" vertical="center" wrapText="1"/>
    </xf>
    <xf numFmtId="0" fontId="13" fillId="4" borderId="87" xfId="0" applyFont="1" applyFill="1" applyBorder="1" applyAlignment="1" applyProtection="1">
      <alignment horizontal="center" vertical="center" wrapText="1"/>
    </xf>
    <xf numFmtId="0" fontId="13" fillId="4" borderId="57" xfId="0" applyFont="1" applyFill="1" applyBorder="1" applyAlignment="1" applyProtection="1">
      <alignment horizontal="center" vertical="center" wrapText="1"/>
    </xf>
    <xf numFmtId="0" fontId="13" fillId="4" borderId="58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41" xfId="0" applyFont="1" applyFill="1" applyBorder="1" applyAlignment="1" applyProtection="1">
      <alignment horizontal="center" vertical="center" wrapText="1"/>
    </xf>
    <xf numFmtId="0" fontId="13" fillId="4" borderId="42" xfId="0" applyFont="1" applyFill="1" applyBorder="1" applyAlignment="1" applyProtection="1">
      <alignment horizontal="center" vertical="center" wrapText="1"/>
    </xf>
    <xf numFmtId="0" fontId="13" fillId="4" borderId="51" xfId="0" applyFont="1" applyFill="1" applyBorder="1" applyAlignment="1" applyProtection="1">
      <alignment horizontal="center" vertical="center" wrapText="1"/>
    </xf>
    <xf numFmtId="0" fontId="14" fillId="17" borderId="82" xfId="0" applyFont="1" applyFill="1" applyBorder="1" applyAlignment="1" applyProtection="1">
      <alignment horizontal="center" vertical="center" wrapText="1"/>
    </xf>
    <xf numFmtId="0" fontId="14" fillId="17" borderId="84" xfId="0" applyFont="1" applyFill="1" applyBorder="1" applyAlignment="1" applyProtection="1">
      <alignment horizontal="center" vertical="center" wrapText="1"/>
    </xf>
    <xf numFmtId="0" fontId="14" fillId="17" borderId="83" xfId="0" applyFont="1" applyFill="1" applyBorder="1" applyAlignment="1" applyProtection="1">
      <alignment horizontal="center" vertical="center" wrapText="1"/>
    </xf>
    <xf numFmtId="0" fontId="14" fillId="17" borderId="77" xfId="0" applyFont="1" applyFill="1" applyBorder="1" applyAlignment="1" applyProtection="1">
      <alignment horizontal="center" vertical="center" wrapText="1"/>
    </xf>
    <xf numFmtId="0" fontId="14" fillId="17" borderId="85" xfId="0" applyFont="1" applyFill="1" applyBorder="1" applyAlignment="1" applyProtection="1">
      <alignment horizontal="center" vertical="center" wrapText="1"/>
    </xf>
    <xf numFmtId="0" fontId="8" fillId="7" borderId="28" xfId="0" applyFont="1" applyFill="1" applyBorder="1" applyAlignment="1" applyProtection="1">
      <alignment horizontal="center" vertical="center" textRotation="90" wrapText="1"/>
    </xf>
    <xf numFmtId="0" fontId="9" fillId="15" borderId="28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right" vertical="center" wrapText="1"/>
    </xf>
    <xf numFmtId="0" fontId="2" fillId="0" borderId="52" xfId="0" applyFont="1" applyFill="1" applyBorder="1" applyAlignment="1" applyProtection="1">
      <alignment horizontal="right" vertical="center" wrapText="1"/>
    </xf>
    <xf numFmtId="0" fontId="2" fillId="0" borderId="30" xfId="0" applyFont="1" applyFill="1" applyBorder="1" applyAlignment="1" applyProtection="1">
      <alignment horizontal="right" vertical="center" wrapText="1"/>
    </xf>
    <xf numFmtId="0" fontId="13" fillId="4" borderId="71" xfId="0" applyFont="1" applyFill="1" applyBorder="1" applyAlignment="1" applyProtection="1">
      <alignment horizontal="center" vertical="center" wrapText="1"/>
    </xf>
    <xf numFmtId="0" fontId="13" fillId="4" borderId="72" xfId="0" applyFont="1" applyFill="1" applyBorder="1" applyAlignment="1" applyProtection="1">
      <alignment horizontal="center" vertical="center" wrapText="1"/>
    </xf>
    <xf numFmtId="0" fontId="13" fillId="4" borderId="78" xfId="0" applyFont="1" applyFill="1" applyBorder="1" applyAlignment="1" applyProtection="1">
      <alignment horizontal="center" vertical="center" wrapText="1"/>
    </xf>
    <xf numFmtId="0" fontId="14" fillId="12" borderId="79" xfId="0" applyFont="1" applyFill="1" applyBorder="1" applyAlignment="1" applyProtection="1">
      <alignment horizontal="center" vertical="center" wrapText="1"/>
    </xf>
    <xf numFmtId="0" fontId="14" fillId="12" borderId="72" xfId="0" applyFont="1" applyFill="1" applyBorder="1" applyAlignment="1" applyProtection="1">
      <alignment horizontal="center" vertical="center" wrapText="1"/>
    </xf>
    <xf numFmtId="0" fontId="14" fillId="12" borderId="78" xfId="0" applyFont="1" applyFill="1" applyBorder="1" applyAlignment="1" applyProtection="1">
      <alignment horizontal="center" vertical="center" wrapText="1"/>
    </xf>
    <xf numFmtId="0" fontId="14" fillId="12" borderId="67" xfId="0" applyFont="1" applyFill="1" applyBorder="1" applyAlignment="1" applyProtection="1">
      <alignment horizontal="center" vertical="center" wrapText="1"/>
    </xf>
    <xf numFmtId="0" fontId="14" fillId="12" borderId="68" xfId="0" applyFont="1" applyFill="1" applyBorder="1" applyAlignment="1" applyProtection="1">
      <alignment horizontal="center" vertical="center" wrapText="1"/>
    </xf>
    <xf numFmtId="0" fontId="14" fillId="12" borderId="69" xfId="0" applyFont="1" applyFill="1" applyBorder="1" applyAlignment="1" applyProtection="1">
      <alignment horizontal="center" vertical="center" wrapText="1"/>
    </xf>
    <xf numFmtId="0" fontId="14" fillId="12" borderId="70" xfId="0" applyFont="1" applyFill="1" applyBorder="1" applyAlignment="1" applyProtection="1">
      <alignment horizontal="center" vertical="center" wrapText="1"/>
    </xf>
    <xf numFmtId="0" fontId="14" fillId="12" borderId="80" xfId="0" applyFont="1" applyFill="1" applyBorder="1" applyAlignment="1" applyProtection="1">
      <alignment horizontal="center" vertical="center" wrapText="1"/>
    </xf>
    <xf numFmtId="0" fontId="14" fillId="12" borderId="81" xfId="0" applyFont="1" applyFill="1" applyBorder="1" applyAlignment="1" applyProtection="1">
      <alignment horizontal="center" vertical="center" wrapText="1"/>
    </xf>
    <xf numFmtId="0" fontId="7" fillId="16" borderId="42" xfId="0" applyFont="1" applyFill="1" applyBorder="1" applyAlignment="1" applyProtection="1">
      <alignment horizontal="center" vertical="center" wrapText="1"/>
    </xf>
    <xf numFmtId="0" fontId="7" fillId="16" borderId="0" xfId="0" applyFont="1" applyFill="1" applyAlignment="1" applyProtection="1">
      <alignment horizontal="center" vertical="center" wrapText="1"/>
    </xf>
    <xf numFmtId="0" fontId="7" fillId="16" borderId="62" xfId="0" applyFont="1" applyFill="1" applyBorder="1" applyAlignment="1" applyProtection="1">
      <alignment horizontal="center" vertical="center" wrapText="1"/>
    </xf>
    <xf numFmtId="0" fontId="14" fillId="17" borderId="67" xfId="0" applyFont="1" applyFill="1" applyBorder="1" applyAlignment="1" applyProtection="1">
      <alignment horizontal="center" vertical="center" wrapText="1"/>
    </xf>
    <xf numFmtId="0" fontId="14" fillId="17" borderId="68" xfId="0" applyFont="1" applyFill="1" applyBorder="1" applyAlignment="1" applyProtection="1">
      <alignment horizontal="center" vertical="center" wrapText="1"/>
    </xf>
    <xf numFmtId="0" fontId="14" fillId="17" borderId="69" xfId="0" applyFont="1" applyFill="1" applyBorder="1" applyAlignment="1" applyProtection="1">
      <alignment horizontal="center" vertical="center" wrapText="1"/>
    </xf>
    <xf numFmtId="0" fontId="14" fillId="17" borderId="70" xfId="0" applyFont="1" applyFill="1" applyBorder="1" applyAlignment="1" applyProtection="1">
      <alignment horizontal="center" vertical="center" wrapText="1"/>
    </xf>
    <xf numFmtId="0" fontId="7" fillId="16" borderId="51" xfId="0" applyFont="1" applyFill="1" applyBorder="1" applyAlignment="1" applyProtection="1">
      <alignment horizontal="center" vertical="center" wrapText="1"/>
    </xf>
    <xf numFmtId="0" fontId="7" fillId="16" borderId="21" xfId="0" applyFont="1" applyFill="1" applyBorder="1" applyAlignment="1" applyProtection="1">
      <alignment horizontal="center" vertical="center" wrapText="1"/>
    </xf>
    <xf numFmtId="0" fontId="7" fillId="16" borderId="22" xfId="0" applyFont="1" applyFill="1" applyBorder="1" applyAlignment="1" applyProtection="1">
      <alignment horizontal="center" vertical="center" wrapText="1"/>
    </xf>
    <xf numFmtId="0" fontId="15" fillId="4" borderId="57" xfId="0" applyFont="1" applyFill="1" applyBorder="1" applyAlignment="1" applyProtection="1">
      <alignment horizontal="center" vertical="center" wrapText="1"/>
    </xf>
    <xf numFmtId="0" fontId="15" fillId="4" borderId="58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41" xfId="0" applyFont="1" applyFill="1" applyBorder="1" applyAlignment="1" applyProtection="1">
      <alignment horizontal="center" vertical="center" wrapText="1"/>
    </xf>
    <xf numFmtId="0" fontId="15" fillId="4" borderId="42" xfId="0" applyFont="1" applyFill="1" applyBorder="1" applyAlignment="1" applyProtection="1">
      <alignment horizontal="center" vertical="center" wrapText="1"/>
    </xf>
    <xf numFmtId="0" fontId="15" fillId="4" borderId="51" xfId="0" applyFont="1" applyFill="1" applyBorder="1" applyAlignment="1" applyProtection="1">
      <alignment horizontal="center" vertical="center" wrapText="1"/>
    </xf>
    <xf numFmtId="0" fontId="15" fillId="4" borderId="86" xfId="0" applyFont="1" applyFill="1" applyBorder="1" applyAlignment="1" applyProtection="1">
      <alignment horizontal="center" vertical="center" wrapText="1"/>
    </xf>
    <xf numFmtId="0" fontId="15" fillId="4" borderId="50" xfId="0" applyFont="1" applyFill="1" applyBorder="1" applyAlignment="1" applyProtection="1">
      <alignment horizontal="center" vertical="center" wrapText="1"/>
    </xf>
    <xf numFmtId="0" fontId="15" fillId="4" borderId="87" xfId="0" applyFont="1" applyFill="1" applyBorder="1" applyAlignment="1" applyProtection="1">
      <alignment horizontal="center" vertical="center" wrapText="1"/>
    </xf>
    <xf numFmtId="0" fontId="15" fillId="4" borderId="71" xfId="0" applyFont="1" applyFill="1" applyBorder="1" applyAlignment="1" applyProtection="1">
      <alignment horizontal="center" vertical="center" wrapText="1"/>
    </xf>
    <xf numFmtId="0" fontId="15" fillId="4" borderId="72" xfId="0" applyFont="1" applyFill="1" applyBorder="1" applyAlignment="1" applyProtection="1">
      <alignment horizontal="center" vertical="center" wrapText="1"/>
    </xf>
    <xf numFmtId="0" fontId="15" fillId="4" borderId="78" xfId="0" applyFont="1" applyFill="1" applyBorder="1" applyAlignment="1" applyProtection="1">
      <alignment horizontal="center" vertical="center" wrapText="1"/>
    </xf>
    <xf numFmtId="0" fontId="8" fillId="10" borderId="28" xfId="0" applyFont="1" applyFill="1" applyBorder="1" applyAlignment="1" applyProtection="1">
      <alignment horizontal="center" vertical="center" wrapText="1"/>
    </xf>
    <xf numFmtId="0" fontId="13" fillId="4" borderId="74" xfId="0" applyFont="1" applyFill="1" applyBorder="1" applyAlignment="1" applyProtection="1">
      <alignment horizontal="center" vertical="center" wrapText="1"/>
    </xf>
    <xf numFmtId="0" fontId="13" fillId="4" borderId="75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3" fillId="4" borderId="74" xfId="0" applyFont="1" applyFill="1" applyBorder="1" applyAlignment="1" applyProtection="1">
      <alignment horizontal="center" vertical="center" textRotation="90" wrapText="1"/>
    </xf>
    <xf numFmtId="0" fontId="13" fillId="4" borderId="75" xfId="0" applyFont="1" applyFill="1" applyBorder="1" applyAlignment="1" applyProtection="1">
      <alignment horizontal="center" vertical="center" textRotation="90" wrapText="1"/>
    </xf>
    <xf numFmtId="0" fontId="13" fillId="4" borderId="20" xfId="0" applyFont="1" applyFill="1" applyBorder="1" applyAlignment="1" applyProtection="1">
      <alignment horizontal="center" vertical="center" textRotation="90" wrapText="1"/>
    </xf>
    <xf numFmtId="0" fontId="14" fillId="17" borderId="88" xfId="0" applyFont="1" applyFill="1" applyBorder="1" applyAlignment="1" applyProtection="1">
      <alignment horizontal="center" vertical="center" wrapText="1"/>
    </xf>
    <xf numFmtId="0" fontId="14" fillId="12" borderId="71" xfId="0" applyFont="1" applyFill="1" applyBorder="1" applyAlignment="1" applyProtection="1">
      <alignment horizontal="center" vertical="center" wrapText="1"/>
    </xf>
    <xf numFmtId="0" fontId="13" fillId="13" borderId="37" xfId="0" applyFont="1" applyFill="1" applyBorder="1" applyAlignment="1" applyProtection="1">
      <alignment horizontal="center" vertical="center" wrapText="1"/>
    </xf>
    <xf numFmtId="0" fontId="13" fillId="0" borderId="91" xfId="0" applyFont="1" applyFill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92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right" vertical="center" wrapText="1"/>
    </xf>
    <xf numFmtId="0" fontId="3" fillId="0" borderId="21" xfId="0" applyFont="1" applyFill="1" applyBorder="1" applyAlignment="1" applyProtection="1">
      <alignment horizontal="right" vertical="center" wrapText="1"/>
    </xf>
    <xf numFmtId="0" fontId="3" fillId="0" borderId="22" xfId="0" applyFont="1" applyFill="1" applyBorder="1" applyAlignment="1" applyProtection="1">
      <alignment horizontal="right" vertical="center" wrapText="1"/>
    </xf>
    <xf numFmtId="0" fontId="13" fillId="13" borderId="32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center" vertical="center" wrapText="1"/>
    </xf>
    <xf numFmtId="0" fontId="13" fillId="13" borderId="32" xfId="0" applyFont="1" applyFill="1" applyBorder="1" applyAlignment="1" applyProtection="1">
      <alignment horizontal="center" vertical="center" textRotation="90" wrapText="1"/>
    </xf>
    <xf numFmtId="0" fontId="13" fillId="0" borderId="32" xfId="0" applyFont="1" applyFill="1" applyBorder="1" applyAlignment="1" applyProtection="1">
      <alignment horizontal="center" vertical="center" textRotation="90" wrapText="1"/>
    </xf>
    <xf numFmtId="0" fontId="13" fillId="0" borderId="25" xfId="0" applyFont="1" applyFill="1" applyBorder="1" applyAlignment="1" applyProtection="1">
      <alignment horizontal="center" vertical="center" textRotation="90" wrapText="1"/>
    </xf>
    <xf numFmtId="0" fontId="7" fillId="16" borderId="41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13" fillId="13" borderId="32" xfId="0" applyFont="1" applyFill="1" applyBorder="1" applyAlignment="1" applyProtection="1">
      <alignment horizontal="center" vertical="top" wrapText="1"/>
    </xf>
    <xf numFmtId="0" fontId="13" fillId="0" borderId="32" xfId="0" applyFont="1" applyFill="1" applyBorder="1" applyAlignment="1" applyProtection="1">
      <alignment horizontal="center" vertical="top" wrapText="1"/>
    </xf>
    <xf numFmtId="0" fontId="13" fillId="0" borderId="25" xfId="0" applyFont="1" applyFill="1" applyBorder="1" applyAlignment="1" applyProtection="1">
      <alignment horizontal="center" vertical="top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13" borderId="89" xfId="0" applyFont="1" applyFill="1" applyBorder="1" applyAlignment="1" applyProtection="1">
      <alignment horizontal="center" vertical="center" wrapText="1"/>
    </xf>
    <xf numFmtId="0" fontId="13" fillId="13" borderId="25" xfId="0" applyFont="1" applyFill="1" applyBorder="1" applyAlignment="1" applyProtection="1">
      <alignment horizontal="center" vertical="center" wrapText="1"/>
    </xf>
    <xf numFmtId="0" fontId="13" fillId="13" borderId="28" xfId="0" applyFont="1" applyFill="1" applyBorder="1" applyAlignment="1" applyProtection="1">
      <alignment horizontal="center" vertical="center" wrapText="1"/>
    </xf>
    <xf numFmtId="2" fontId="13" fillId="13" borderId="59" xfId="0" applyNumberFormat="1" applyFont="1" applyFill="1" applyBorder="1" applyAlignment="1" applyProtection="1">
      <alignment horizontal="center" vertical="center" wrapText="1"/>
    </xf>
    <xf numFmtId="2" fontId="13" fillId="13" borderId="90" xfId="0" applyNumberFormat="1" applyFont="1" applyFill="1" applyBorder="1" applyAlignment="1" applyProtection="1">
      <alignment horizontal="center" vertical="center" wrapText="1"/>
    </xf>
    <xf numFmtId="2" fontId="13" fillId="13" borderId="23" xfId="0" applyNumberFormat="1" applyFont="1" applyFill="1" applyBorder="1" applyAlignment="1" applyProtection="1">
      <alignment horizontal="center" vertical="center" wrapText="1"/>
    </xf>
    <xf numFmtId="0" fontId="2" fillId="4" borderId="50" xfId="0" applyFont="1" applyFill="1" applyBorder="1" applyAlignment="1" applyProtection="1">
      <alignment horizontal="center" vertical="center" wrapText="1"/>
    </xf>
    <xf numFmtId="0" fontId="2" fillId="4" borderId="93" xfId="0" applyFont="1" applyFill="1" applyBorder="1" applyAlignment="1" applyProtection="1">
      <alignment horizontal="center" vertical="center" wrapText="1"/>
    </xf>
    <xf numFmtId="0" fontId="2" fillId="5" borderId="65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4" xfId="0" applyFont="1" applyFill="1" applyBorder="1" applyAlignment="1" applyProtection="1">
      <alignment horizontal="center" vertical="center" wrapText="1"/>
    </xf>
    <xf numFmtId="0" fontId="2" fillId="5" borderId="74" xfId="0" applyFont="1" applyFill="1" applyBorder="1" applyAlignment="1" applyProtection="1">
      <alignment horizontal="center" vertical="center" wrapText="1"/>
    </xf>
    <xf numFmtId="0" fontId="2" fillId="5" borderId="75" xfId="0" applyFont="1" applyFill="1" applyBorder="1" applyAlignment="1" applyProtection="1">
      <alignment horizontal="center" vertical="center" wrapText="1"/>
    </xf>
    <xf numFmtId="0" fontId="2" fillId="5" borderId="94" xfId="0" applyFont="1" applyFill="1" applyBorder="1" applyAlignment="1" applyProtection="1">
      <alignment horizontal="center" vertical="center" wrapText="1"/>
    </xf>
    <xf numFmtId="0" fontId="2" fillId="5" borderId="41" xfId="0" applyFont="1" applyFill="1" applyBorder="1" applyAlignment="1" applyProtection="1">
      <alignment horizontal="center" vertical="center" wrapText="1"/>
    </xf>
    <xf numFmtId="0" fontId="2" fillId="5" borderId="30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6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7" fillId="16" borderId="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2" fillId="4" borderId="76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5" borderId="95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center" vertical="center" wrapText="1"/>
    </xf>
    <xf numFmtId="0" fontId="9" fillId="18" borderId="28" xfId="0" applyFont="1" applyFill="1" applyBorder="1" applyAlignment="1" applyProtection="1">
      <alignment horizontal="center" vertical="center" wrapText="1"/>
    </xf>
    <xf numFmtId="0" fontId="9" fillId="18" borderId="10" xfId="0" applyFont="1" applyFill="1" applyBorder="1" applyAlignment="1" applyProtection="1">
      <alignment horizontal="center" vertical="center" wrapText="1"/>
    </xf>
    <xf numFmtId="0" fontId="6" fillId="16" borderId="42" xfId="0" applyFont="1" applyFill="1" applyBorder="1" applyAlignment="1" applyProtection="1">
      <alignment horizontal="center" vertical="center" wrapText="1"/>
    </xf>
    <xf numFmtId="0" fontId="6" fillId="16" borderId="0" xfId="0" applyFont="1" applyFill="1" applyAlignment="1" applyProtection="1">
      <alignment horizontal="center" vertical="center" wrapText="1"/>
    </xf>
    <xf numFmtId="0" fontId="6" fillId="16" borderId="62" xfId="0" applyFont="1" applyFill="1" applyBorder="1" applyAlignment="1" applyProtection="1">
      <alignment horizontal="center" vertical="center" wrapText="1"/>
    </xf>
    <xf numFmtId="0" fontId="14" fillId="17" borderId="56" xfId="0" applyFont="1" applyFill="1" applyBorder="1" applyAlignment="1" applyProtection="1">
      <alignment horizontal="center" vertical="center" wrapText="1"/>
    </xf>
    <xf numFmtId="0" fontId="14" fillId="17" borderId="28" xfId="0" applyFont="1" applyFill="1" applyBorder="1" applyAlignment="1" applyProtection="1">
      <alignment horizontal="center" vertical="center" wrapText="1"/>
    </xf>
    <xf numFmtId="0" fontId="14" fillId="17" borderId="73" xfId="0" applyFont="1" applyFill="1" applyBorder="1" applyAlignment="1" applyProtection="1">
      <alignment horizontal="center" vertical="center" wrapText="1"/>
    </xf>
    <xf numFmtId="0" fontId="14" fillId="17" borderId="11" xfId="0" applyFont="1" applyFill="1" applyBorder="1" applyAlignment="1" applyProtection="1">
      <alignment horizontal="center" vertical="center" wrapText="1"/>
    </xf>
    <xf numFmtId="0" fontId="14" fillId="17" borderId="64" xfId="0" applyFont="1" applyFill="1" applyBorder="1" applyAlignment="1" applyProtection="1">
      <alignment horizontal="center" vertical="center" wrapText="1"/>
    </xf>
    <xf numFmtId="0" fontId="14" fillId="17" borderId="76" xfId="0" applyFont="1" applyFill="1" applyBorder="1" applyAlignment="1" applyProtection="1">
      <alignment horizontal="center" vertical="center" wrapText="1"/>
    </xf>
    <xf numFmtId="0" fontId="15" fillId="0" borderId="41" xfId="0" applyFont="1" applyFill="1" applyBorder="1" applyAlignment="1" applyProtection="1">
      <alignment horizontal="right" vertical="center" wrapText="1"/>
    </xf>
    <xf numFmtId="0" fontId="15" fillId="0" borderId="52" xfId="0" applyFont="1" applyFill="1" applyBorder="1" applyAlignment="1" applyProtection="1">
      <alignment horizontal="right" vertical="center" wrapText="1"/>
    </xf>
    <xf numFmtId="0" fontId="15" fillId="0" borderId="30" xfId="0" applyFont="1" applyFill="1" applyBorder="1" applyAlignment="1" applyProtection="1">
      <alignment horizontal="right" vertical="center" wrapText="1"/>
    </xf>
    <xf numFmtId="0" fontId="6" fillId="16" borderId="43" xfId="0" applyFont="1" applyFill="1" applyBorder="1" applyAlignment="1" applyProtection="1">
      <alignment horizontal="center" vertical="center" wrapText="1"/>
    </xf>
    <xf numFmtId="0" fontId="6" fillId="16" borderId="48" xfId="0" applyFont="1" applyFill="1" applyBorder="1" applyAlignment="1" applyProtection="1">
      <alignment horizontal="center" vertical="center" wrapText="1"/>
    </xf>
    <xf numFmtId="0" fontId="6" fillId="16" borderId="63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FBD4B4"/>
      <rgbColor rgb="00CCC0D9"/>
      <rgbColor rgb="00D6E3BC"/>
      <rgbColor rgb="00D2DAE4"/>
      <rgbColor rgb="00D8E4BC"/>
      <rgbColor rgb="00808080"/>
      <rgbColor rgb="00FFFFCC"/>
      <rgbColor rgb="00B8CCE4"/>
      <rgbColor rgb="00FCD5B4"/>
      <rgbColor rgb="00FFFF99"/>
      <rgbColor rgb="00FFF000"/>
      <rgbColor rgb="00FBD4B4"/>
      <rgbColor rgb="00D6E3BC"/>
      <rgbColor rgb="00D2DAE4"/>
      <rgbColor rgb="00FFFFCC"/>
      <rgbColor rgb="00FFD9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15"/>
  <sheetViews>
    <sheetView tabSelected="1" showRuler="0" zoomScale="70" zoomScaleNormal="70" workbookViewId="0">
      <pane xSplit="2" ySplit="7" topLeftCell="C8" activePane="bottomRight" state="frozenSplit"/>
      <selection pane="topRight"/>
      <selection pane="bottomLeft"/>
      <selection pane="bottomRight" sqref="A1:AF18"/>
    </sheetView>
  </sheetViews>
  <sheetFormatPr defaultRowHeight="15" customHeight="1"/>
  <cols>
    <col min="1" max="1" width="6" style="18" customWidth="1"/>
    <col min="2" max="2" width="17.42578125" style="18" customWidth="1"/>
    <col min="3" max="3" width="11.140625" style="18" customWidth="1"/>
    <col min="4" max="4" width="10.28515625" style="18" customWidth="1"/>
    <col min="5" max="5" width="29.140625" style="18" customWidth="1"/>
    <col min="6" max="6" width="10.7109375" style="18" customWidth="1"/>
    <col min="7" max="7" width="10.42578125" style="18" customWidth="1"/>
    <col min="8" max="8" width="10.42578125" style="21" customWidth="1"/>
    <col min="9" max="9" width="10.42578125" style="18" customWidth="1"/>
    <col min="10" max="10" width="10.42578125" style="21" customWidth="1"/>
    <col min="11" max="11" width="7.7109375" style="18" customWidth="1"/>
    <col min="12" max="12" width="7.7109375" style="21" customWidth="1"/>
    <col min="13" max="13" width="7.7109375" style="18" customWidth="1"/>
    <col min="14" max="14" width="7.7109375" style="21" customWidth="1"/>
    <col min="15" max="15" width="7.7109375" style="18" customWidth="1"/>
    <col min="16" max="16" width="7.7109375" style="21" customWidth="1"/>
    <col min="17" max="17" width="7.7109375" style="18" customWidth="1"/>
    <col min="18" max="18" width="7.7109375" style="21" customWidth="1"/>
    <col min="19" max="19" width="7.7109375" style="18" customWidth="1"/>
    <col min="20" max="20" width="7.7109375" style="21" customWidth="1"/>
    <col min="21" max="21" width="7.7109375" style="18" customWidth="1"/>
    <col min="22" max="24" width="7.7109375" customWidth="1"/>
    <col min="27" max="32" width="7.85546875" customWidth="1"/>
    <col min="33" max="33" width="3.5703125" hidden="1" customWidth="1"/>
    <col min="34" max="34" width="3.5703125" style="93" hidden="1" customWidth="1"/>
    <col min="35" max="35" width="3.5703125" hidden="1" customWidth="1"/>
    <col min="36" max="38" width="0" hidden="1" customWidth="1"/>
  </cols>
  <sheetData>
    <row r="1" spans="1:119" s="15" customFormat="1" ht="18.75" customHeight="1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4"/>
      <c r="AG1" s="14"/>
      <c r="AH1" s="122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</row>
    <row r="2" spans="1:119" s="18" customFormat="1" ht="57" customHeight="1">
      <c r="A2" s="135" t="s">
        <v>233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7"/>
      <c r="AG2" s="17"/>
      <c r="AH2" s="123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</row>
    <row r="3" spans="1:119" s="71" customFormat="1" ht="25.5" customHeight="1">
      <c r="A3" s="148" t="s">
        <v>1</v>
      </c>
      <c r="B3" s="138" t="s">
        <v>2</v>
      </c>
      <c r="C3" s="138" t="s">
        <v>3</v>
      </c>
      <c r="D3" s="138" t="s">
        <v>4</v>
      </c>
      <c r="E3" s="138" t="s">
        <v>5</v>
      </c>
      <c r="F3" s="138" t="s">
        <v>6</v>
      </c>
      <c r="G3" s="145" t="s">
        <v>7</v>
      </c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7"/>
      <c r="Y3" s="138" t="s">
        <v>8</v>
      </c>
      <c r="Z3" s="138"/>
      <c r="AA3" s="139" t="s">
        <v>8</v>
      </c>
      <c r="AB3" s="140"/>
      <c r="AC3" s="140"/>
      <c r="AD3" s="140"/>
      <c r="AE3" s="140"/>
      <c r="AF3" s="141"/>
      <c r="AG3" s="70"/>
      <c r="AH3" s="124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</row>
    <row r="4" spans="1:119" s="73" customFormat="1" ht="18" customHeight="1">
      <c r="A4" s="149"/>
      <c r="B4" s="138"/>
      <c r="C4" s="138"/>
      <c r="D4" s="138"/>
      <c r="E4" s="138"/>
      <c r="F4" s="138"/>
      <c r="G4" s="138" t="s">
        <v>232</v>
      </c>
      <c r="H4" s="138"/>
      <c r="I4" s="138" t="s">
        <v>9</v>
      </c>
      <c r="J4" s="138"/>
      <c r="K4" s="139" t="s">
        <v>10</v>
      </c>
      <c r="L4" s="141"/>
      <c r="M4" s="140" t="s">
        <v>11</v>
      </c>
      <c r="N4" s="141"/>
      <c r="O4" s="138" t="s">
        <v>12</v>
      </c>
      <c r="P4" s="138"/>
      <c r="Q4" s="145" t="s">
        <v>13</v>
      </c>
      <c r="R4" s="146"/>
      <c r="S4" s="146"/>
      <c r="T4" s="146"/>
      <c r="U4" s="146"/>
      <c r="V4" s="146"/>
      <c r="W4" s="146"/>
      <c r="X4" s="147"/>
      <c r="Y4" s="138"/>
      <c r="Z4" s="138"/>
      <c r="AA4" s="142"/>
      <c r="AB4" s="143"/>
      <c r="AC4" s="143"/>
      <c r="AD4" s="143"/>
      <c r="AE4" s="143"/>
      <c r="AF4" s="144"/>
      <c r="AG4" s="72"/>
      <c r="AH4" s="125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</row>
    <row r="5" spans="1:119" s="71" customFormat="1" ht="81.75" customHeight="1">
      <c r="A5" s="149"/>
      <c r="B5" s="138"/>
      <c r="C5" s="138"/>
      <c r="D5" s="138"/>
      <c r="E5" s="138"/>
      <c r="F5" s="138"/>
      <c r="G5" s="138"/>
      <c r="H5" s="138"/>
      <c r="I5" s="138"/>
      <c r="J5" s="138"/>
      <c r="K5" s="142"/>
      <c r="L5" s="144"/>
      <c r="M5" s="143"/>
      <c r="N5" s="144"/>
      <c r="O5" s="138"/>
      <c r="P5" s="138"/>
      <c r="Q5" s="138" t="s">
        <v>14</v>
      </c>
      <c r="R5" s="138"/>
      <c r="S5" s="138" t="s">
        <v>15</v>
      </c>
      <c r="T5" s="138"/>
      <c r="U5" s="138" t="s">
        <v>16</v>
      </c>
      <c r="V5" s="138"/>
      <c r="W5" s="145" t="s">
        <v>17</v>
      </c>
      <c r="X5" s="147"/>
      <c r="Y5" s="138"/>
      <c r="Z5" s="138"/>
      <c r="AA5" s="145" t="s">
        <v>18</v>
      </c>
      <c r="AB5" s="147"/>
      <c r="AC5" s="145" t="s">
        <v>19</v>
      </c>
      <c r="AD5" s="147"/>
      <c r="AE5" s="145" t="s">
        <v>20</v>
      </c>
      <c r="AF5" s="147"/>
      <c r="AG5" s="70"/>
      <c r="AH5" s="124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</row>
    <row r="6" spans="1:119" s="91" customFormat="1" ht="18.75" customHeight="1" thickBot="1">
      <c r="A6" s="149"/>
      <c r="B6" s="138"/>
      <c r="C6" s="138"/>
      <c r="D6" s="138"/>
      <c r="E6" s="138"/>
      <c r="F6" s="138"/>
      <c r="G6" s="121" t="s">
        <v>21</v>
      </c>
      <c r="H6" s="121" t="s">
        <v>22</v>
      </c>
      <c r="I6" s="121" t="s">
        <v>21</v>
      </c>
      <c r="J6" s="121" t="s">
        <v>22</v>
      </c>
      <c r="K6" s="121" t="s">
        <v>21</v>
      </c>
      <c r="L6" s="121" t="s">
        <v>22</v>
      </c>
      <c r="M6" s="121" t="s">
        <v>21</v>
      </c>
      <c r="N6" s="121" t="s">
        <v>22</v>
      </c>
      <c r="O6" s="121" t="s">
        <v>21</v>
      </c>
      <c r="P6" s="121" t="s">
        <v>22</v>
      </c>
      <c r="Q6" s="121" t="s">
        <v>21</v>
      </c>
      <c r="R6" s="121" t="s">
        <v>22</v>
      </c>
      <c r="S6" s="121" t="s">
        <v>21</v>
      </c>
      <c r="T6" s="121" t="s">
        <v>22</v>
      </c>
      <c r="U6" s="121" t="s">
        <v>21</v>
      </c>
      <c r="V6" s="121" t="s">
        <v>22</v>
      </c>
      <c r="W6" s="121" t="s">
        <v>21</v>
      </c>
      <c r="X6" s="121" t="s">
        <v>22</v>
      </c>
      <c r="Y6" s="121" t="s">
        <v>21</v>
      </c>
      <c r="Z6" s="121" t="s">
        <v>22</v>
      </c>
      <c r="AA6" s="121" t="s">
        <v>21</v>
      </c>
      <c r="AB6" s="121" t="s">
        <v>22</v>
      </c>
      <c r="AC6" s="121" t="s">
        <v>21</v>
      </c>
      <c r="AD6" s="121" t="s">
        <v>22</v>
      </c>
      <c r="AE6" s="121" t="s">
        <v>21</v>
      </c>
      <c r="AF6" s="121" t="s">
        <v>22</v>
      </c>
      <c r="AG6" s="74"/>
      <c r="AH6" s="126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</row>
    <row r="7" spans="1:119" s="20" customFormat="1" ht="14.25" customHeight="1" thickBot="1">
      <c r="A7" s="61">
        <v>1</v>
      </c>
      <c r="B7" s="62">
        <v>2</v>
      </c>
      <c r="C7" s="63">
        <v>3</v>
      </c>
      <c r="D7" s="63">
        <v>4</v>
      </c>
      <c r="E7" s="63">
        <v>5</v>
      </c>
      <c r="F7" s="63">
        <v>6</v>
      </c>
      <c r="G7" s="64">
        <v>7</v>
      </c>
      <c r="H7" s="65">
        <v>8</v>
      </c>
      <c r="I7" s="66">
        <v>9</v>
      </c>
      <c r="J7" s="67">
        <v>10</v>
      </c>
      <c r="K7" s="68">
        <v>11</v>
      </c>
      <c r="L7" s="67">
        <v>12</v>
      </c>
      <c r="M7" s="62">
        <v>13</v>
      </c>
      <c r="N7" s="65">
        <v>14</v>
      </c>
      <c r="O7" s="66">
        <v>15</v>
      </c>
      <c r="P7" s="69">
        <v>16</v>
      </c>
      <c r="Q7" s="66">
        <v>17</v>
      </c>
      <c r="R7" s="67">
        <v>18</v>
      </c>
      <c r="S7" s="64">
        <v>19</v>
      </c>
      <c r="T7" s="67">
        <v>20</v>
      </c>
      <c r="U7" s="67">
        <v>21</v>
      </c>
      <c r="V7" s="64">
        <v>22</v>
      </c>
      <c r="W7" s="67">
        <v>23</v>
      </c>
      <c r="X7" s="67">
        <v>24</v>
      </c>
      <c r="Y7" s="64">
        <v>25</v>
      </c>
      <c r="Z7" s="67">
        <v>26</v>
      </c>
      <c r="AA7" s="67">
        <v>27</v>
      </c>
      <c r="AB7" s="64">
        <v>28</v>
      </c>
      <c r="AC7" s="67">
        <v>29</v>
      </c>
      <c r="AD7" s="67">
        <v>30</v>
      </c>
      <c r="AE7" s="67">
        <v>31</v>
      </c>
      <c r="AF7" s="67">
        <v>32</v>
      </c>
      <c r="AG7" s="19"/>
      <c r="AH7" s="92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</row>
    <row r="8" spans="1:119" ht="30" customHeight="1">
      <c r="A8" s="150">
        <v>20</v>
      </c>
      <c r="B8" s="152" t="s">
        <v>32</v>
      </c>
      <c r="C8" s="46" t="s">
        <v>27</v>
      </c>
      <c r="D8" s="46">
        <v>190000</v>
      </c>
      <c r="E8" s="46" t="s">
        <v>30</v>
      </c>
      <c r="F8" s="46">
        <v>12</v>
      </c>
      <c r="G8" s="46">
        <v>10</v>
      </c>
      <c r="H8" s="47">
        <f t="shared" ref="H8:H15" si="0">100*G8/F8</f>
        <v>83.333333333333329</v>
      </c>
      <c r="I8" s="46">
        <v>1</v>
      </c>
      <c r="J8" s="47">
        <f t="shared" ref="J8:J15" si="1">100*I8/F8</f>
        <v>8.3333333333333339</v>
      </c>
      <c r="K8" s="46">
        <v>0</v>
      </c>
      <c r="L8" s="47">
        <f t="shared" ref="L8:L15" si="2">100*K8/F8</f>
        <v>0</v>
      </c>
      <c r="M8" s="46">
        <v>0</v>
      </c>
      <c r="N8" s="47">
        <f t="shared" ref="N8:N15" si="3">100*M8/F8</f>
        <v>0</v>
      </c>
      <c r="O8" s="46">
        <v>0</v>
      </c>
      <c r="P8" s="47">
        <f t="shared" ref="P8:P15" si="4">100*O8/F8</f>
        <v>0</v>
      </c>
      <c r="Q8" s="46">
        <v>0</v>
      </c>
      <c r="R8" s="47">
        <f t="shared" ref="R8:R15" si="5">100*Q8/F8</f>
        <v>0</v>
      </c>
      <c r="S8" s="46">
        <v>0</v>
      </c>
      <c r="T8" s="47">
        <f t="shared" ref="T8:T15" si="6">100*S8/F8</f>
        <v>0</v>
      </c>
      <c r="U8" s="46">
        <v>0</v>
      </c>
      <c r="V8" s="49">
        <f t="shared" ref="V8:V15" si="7">100*U8/F8</f>
        <v>0</v>
      </c>
      <c r="W8" s="51">
        <v>0</v>
      </c>
      <c r="X8" s="49">
        <f t="shared" ref="X8:X15" si="8">100*W8/F8</f>
        <v>0</v>
      </c>
      <c r="Y8" s="51">
        <v>2</v>
      </c>
      <c r="Z8" s="49">
        <f t="shared" ref="Z8:Z15" si="9">100*Y8/F8</f>
        <v>16.666666666666668</v>
      </c>
      <c r="AA8" s="51">
        <v>2</v>
      </c>
      <c r="AB8" s="49">
        <f t="shared" ref="AB8:AB15" si="10">100*AA8/F8</f>
        <v>16.666666666666668</v>
      </c>
      <c r="AC8" s="51">
        <v>0</v>
      </c>
      <c r="AD8" s="49">
        <f t="shared" ref="AD8:AD15" si="11">100*AC8/F8</f>
        <v>0</v>
      </c>
      <c r="AE8" s="51">
        <v>0</v>
      </c>
      <c r="AF8" s="49">
        <f t="shared" ref="AF8:AF15" si="12">100*AE8/F8</f>
        <v>0</v>
      </c>
      <c r="AG8" s="53"/>
      <c r="AH8" s="93">
        <v>1</v>
      </c>
      <c r="AJ8">
        <f t="shared" ref="AJ8:AJ15" si="13">G8-K8</f>
        <v>10</v>
      </c>
    </row>
    <row r="9" spans="1:119" ht="30" customHeight="1">
      <c r="A9" s="151"/>
      <c r="B9" s="151"/>
      <c r="C9" s="46" t="s">
        <v>27</v>
      </c>
      <c r="D9" s="46">
        <v>190000</v>
      </c>
      <c r="E9" s="46" t="s">
        <v>28</v>
      </c>
      <c r="F9" s="46">
        <v>9</v>
      </c>
      <c r="G9" s="46">
        <v>4</v>
      </c>
      <c r="H9" s="47">
        <f t="shared" si="0"/>
        <v>44.444444444444443</v>
      </c>
      <c r="I9" s="46">
        <v>1</v>
      </c>
      <c r="J9" s="47">
        <f t="shared" si="1"/>
        <v>11.111111111111111</v>
      </c>
      <c r="K9" s="46">
        <v>0</v>
      </c>
      <c r="L9" s="47">
        <f t="shared" si="2"/>
        <v>0</v>
      </c>
      <c r="M9" s="46">
        <v>0</v>
      </c>
      <c r="N9" s="47">
        <f t="shared" si="3"/>
        <v>0</v>
      </c>
      <c r="O9" s="46">
        <v>0</v>
      </c>
      <c r="P9" s="47">
        <f t="shared" si="4"/>
        <v>0</v>
      </c>
      <c r="Q9" s="46">
        <v>0</v>
      </c>
      <c r="R9" s="47">
        <f t="shared" si="5"/>
        <v>0</v>
      </c>
      <c r="S9" s="46">
        <v>0</v>
      </c>
      <c r="T9" s="47">
        <f t="shared" si="6"/>
        <v>0</v>
      </c>
      <c r="U9" s="46">
        <v>0</v>
      </c>
      <c r="V9" s="49">
        <f t="shared" si="7"/>
        <v>0</v>
      </c>
      <c r="W9" s="51">
        <v>2</v>
      </c>
      <c r="X9" s="49">
        <f t="shared" si="8"/>
        <v>22.222222222222221</v>
      </c>
      <c r="Y9" s="51">
        <v>3</v>
      </c>
      <c r="Z9" s="49">
        <f t="shared" si="9"/>
        <v>33.333333333333336</v>
      </c>
      <c r="AA9" s="51">
        <v>3</v>
      </c>
      <c r="AB9" s="49">
        <f t="shared" si="10"/>
        <v>33.333333333333336</v>
      </c>
      <c r="AC9" s="51">
        <v>0</v>
      </c>
      <c r="AD9" s="49">
        <f t="shared" si="11"/>
        <v>0</v>
      </c>
      <c r="AE9" s="51">
        <v>0</v>
      </c>
      <c r="AF9" s="49">
        <f t="shared" si="12"/>
        <v>0</v>
      </c>
      <c r="AG9" s="53"/>
      <c r="AH9" s="93">
        <v>1</v>
      </c>
      <c r="AJ9">
        <f t="shared" si="13"/>
        <v>4</v>
      </c>
    </row>
    <row r="10" spans="1:119" ht="30" customHeight="1">
      <c r="A10" s="151"/>
      <c r="B10" s="151"/>
      <c r="C10" s="46" t="s">
        <v>24</v>
      </c>
      <c r="D10" s="46">
        <v>350000</v>
      </c>
      <c r="E10" s="46" t="s">
        <v>25</v>
      </c>
      <c r="F10" s="46">
        <v>41</v>
      </c>
      <c r="G10" s="46">
        <v>30</v>
      </c>
      <c r="H10" s="47">
        <f t="shared" si="0"/>
        <v>73.170731707317074</v>
      </c>
      <c r="I10" s="46">
        <v>28</v>
      </c>
      <c r="J10" s="47">
        <f t="shared" si="1"/>
        <v>68.292682926829272</v>
      </c>
      <c r="K10" s="46">
        <v>0</v>
      </c>
      <c r="L10" s="47">
        <f t="shared" si="2"/>
        <v>0</v>
      </c>
      <c r="M10" s="46">
        <v>0</v>
      </c>
      <c r="N10" s="47">
        <f t="shared" si="3"/>
        <v>0</v>
      </c>
      <c r="O10" s="46">
        <v>1</v>
      </c>
      <c r="P10" s="47">
        <f t="shared" si="4"/>
        <v>2.4390243902439024</v>
      </c>
      <c r="Q10" s="46">
        <v>10</v>
      </c>
      <c r="R10" s="47">
        <f t="shared" si="5"/>
        <v>24.390243902439025</v>
      </c>
      <c r="S10" s="46">
        <v>0</v>
      </c>
      <c r="T10" s="47">
        <f t="shared" si="6"/>
        <v>0</v>
      </c>
      <c r="U10" s="46">
        <v>0</v>
      </c>
      <c r="V10" s="49">
        <f t="shared" si="7"/>
        <v>0</v>
      </c>
      <c r="W10" s="51">
        <v>0</v>
      </c>
      <c r="X10" s="49">
        <f t="shared" si="8"/>
        <v>0</v>
      </c>
      <c r="Y10" s="51">
        <v>0</v>
      </c>
      <c r="Z10" s="49">
        <f t="shared" si="9"/>
        <v>0</v>
      </c>
      <c r="AA10" s="51">
        <v>0</v>
      </c>
      <c r="AB10" s="49">
        <f t="shared" si="10"/>
        <v>0</v>
      </c>
      <c r="AC10" s="51">
        <v>0</v>
      </c>
      <c r="AD10" s="49">
        <f t="shared" si="11"/>
        <v>0</v>
      </c>
      <c r="AE10" s="51">
        <v>0</v>
      </c>
      <c r="AF10" s="49">
        <f t="shared" si="12"/>
        <v>0</v>
      </c>
      <c r="AG10" s="53"/>
      <c r="AH10" s="93">
        <v>1</v>
      </c>
      <c r="AJ10">
        <f t="shared" si="13"/>
        <v>30</v>
      </c>
    </row>
    <row r="11" spans="1:119" ht="30" customHeight="1">
      <c r="A11" s="151"/>
      <c r="B11" s="151"/>
      <c r="C11" s="46" t="s">
        <v>24</v>
      </c>
      <c r="D11" s="46">
        <v>380000</v>
      </c>
      <c r="E11" s="46" t="s">
        <v>29</v>
      </c>
      <c r="F11" s="46">
        <v>22</v>
      </c>
      <c r="G11" s="46">
        <v>13</v>
      </c>
      <c r="H11" s="47">
        <f t="shared" si="0"/>
        <v>59.090909090909093</v>
      </c>
      <c r="I11" s="46">
        <v>13</v>
      </c>
      <c r="J11" s="47">
        <f t="shared" si="1"/>
        <v>59.090909090909093</v>
      </c>
      <c r="K11" s="46">
        <v>0</v>
      </c>
      <c r="L11" s="47">
        <f t="shared" si="2"/>
        <v>0</v>
      </c>
      <c r="M11" s="46">
        <v>0</v>
      </c>
      <c r="N11" s="47">
        <f t="shared" si="3"/>
        <v>0</v>
      </c>
      <c r="O11" s="46">
        <v>1</v>
      </c>
      <c r="P11" s="47">
        <f t="shared" si="4"/>
        <v>4.5454545454545459</v>
      </c>
      <c r="Q11" s="46">
        <v>2</v>
      </c>
      <c r="R11" s="47">
        <f t="shared" si="5"/>
        <v>9.0909090909090917</v>
      </c>
      <c r="S11" s="46">
        <v>1</v>
      </c>
      <c r="T11" s="47">
        <f t="shared" si="6"/>
        <v>4.5454545454545459</v>
      </c>
      <c r="U11" s="46">
        <v>0</v>
      </c>
      <c r="V11" s="49">
        <f t="shared" si="7"/>
        <v>0</v>
      </c>
      <c r="W11" s="51">
        <v>4</v>
      </c>
      <c r="X11" s="49">
        <f t="shared" si="8"/>
        <v>18.181818181818183</v>
      </c>
      <c r="Y11" s="51">
        <v>1</v>
      </c>
      <c r="Z11" s="49">
        <f t="shared" si="9"/>
        <v>4.5454545454545459</v>
      </c>
      <c r="AA11" s="51">
        <v>0</v>
      </c>
      <c r="AB11" s="49">
        <f t="shared" si="10"/>
        <v>0</v>
      </c>
      <c r="AC11" s="51">
        <v>0</v>
      </c>
      <c r="AD11" s="49">
        <f t="shared" si="11"/>
        <v>0</v>
      </c>
      <c r="AE11" s="51">
        <v>1</v>
      </c>
      <c r="AF11" s="49">
        <f t="shared" si="12"/>
        <v>4.5454545454545459</v>
      </c>
      <c r="AG11" s="53"/>
      <c r="AH11" s="93">
        <v>1</v>
      </c>
      <c r="AJ11">
        <f t="shared" si="13"/>
        <v>13</v>
      </c>
    </row>
    <row r="12" spans="1:119" ht="30" customHeight="1">
      <c r="A12" s="151"/>
      <c r="B12" s="151"/>
      <c r="C12" s="46" t="s">
        <v>24</v>
      </c>
      <c r="D12" s="46">
        <v>430000</v>
      </c>
      <c r="E12" s="46" t="s">
        <v>26</v>
      </c>
      <c r="F12" s="46">
        <v>26</v>
      </c>
      <c r="G12" s="46">
        <v>18</v>
      </c>
      <c r="H12" s="47">
        <f t="shared" si="0"/>
        <v>69.230769230769226</v>
      </c>
      <c r="I12" s="46">
        <v>16</v>
      </c>
      <c r="J12" s="47">
        <f t="shared" si="1"/>
        <v>61.53846153846154</v>
      </c>
      <c r="K12" s="46">
        <v>0</v>
      </c>
      <c r="L12" s="47">
        <f t="shared" si="2"/>
        <v>0</v>
      </c>
      <c r="M12" s="46">
        <v>0</v>
      </c>
      <c r="N12" s="47">
        <f t="shared" si="3"/>
        <v>0</v>
      </c>
      <c r="O12" s="46">
        <v>1</v>
      </c>
      <c r="P12" s="47">
        <f t="shared" si="4"/>
        <v>3.8461538461538463</v>
      </c>
      <c r="Q12" s="46">
        <v>6</v>
      </c>
      <c r="R12" s="47">
        <f t="shared" si="5"/>
        <v>23.076923076923077</v>
      </c>
      <c r="S12" s="46">
        <v>0</v>
      </c>
      <c r="T12" s="47">
        <f t="shared" si="6"/>
        <v>0</v>
      </c>
      <c r="U12" s="46">
        <v>1</v>
      </c>
      <c r="V12" s="49">
        <f t="shared" si="7"/>
        <v>3.8461538461538463</v>
      </c>
      <c r="W12" s="51">
        <v>0</v>
      </c>
      <c r="X12" s="49">
        <f t="shared" si="8"/>
        <v>0</v>
      </c>
      <c r="Y12" s="51">
        <v>0</v>
      </c>
      <c r="Z12" s="49">
        <f t="shared" si="9"/>
        <v>0</v>
      </c>
      <c r="AA12" s="51">
        <v>0</v>
      </c>
      <c r="AB12" s="49">
        <f t="shared" si="10"/>
        <v>0</v>
      </c>
      <c r="AC12" s="51">
        <v>0</v>
      </c>
      <c r="AD12" s="49">
        <f t="shared" si="11"/>
        <v>0</v>
      </c>
      <c r="AE12" s="51">
        <v>0</v>
      </c>
      <c r="AF12" s="49">
        <f t="shared" si="12"/>
        <v>0</v>
      </c>
      <c r="AG12" s="53"/>
      <c r="AH12" s="93">
        <v>1</v>
      </c>
      <c r="AJ12">
        <f t="shared" si="13"/>
        <v>18</v>
      </c>
    </row>
    <row r="13" spans="1:119" ht="30" customHeight="1">
      <c r="A13" s="151"/>
      <c r="B13" s="151"/>
      <c r="C13" s="46" t="s">
        <v>27</v>
      </c>
      <c r="D13" s="46">
        <v>160000</v>
      </c>
      <c r="E13" s="46" t="s">
        <v>31</v>
      </c>
      <c r="F13" s="46">
        <v>22</v>
      </c>
      <c r="G13" s="46">
        <v>15</v>
      </c>
      <c r="H13" s="47">
        <f t="shared" si="0"/>
        <v>68.181818181818187</v>
      </c>
      <c r="I13" s="46">
        <v>6</v>
      </c>
      <c r="J13" s="47">
        <f t="shared" si="1"/>
        <v>27.272727272727273</v>
      </c>
      <c r="K13" s="46">
        <v>0</v>
      </c>
      <c r="L13" s="47">
        <f t="shared" si="2"/>
        <v>0</v>
      </c>
      <c r="M13" s="46">
        <v>0</v>
      </c>
      <c r="N13" s="47">
        <f t="shared" si="3"/>
        <v>0</v>
      </c>
      <c r="O13" s="46">
        <v>0</v>
      </c>
      <c r="P13" s="47">
        <f t="shared" si="4"/>
        <v>0</v>
      </c>
      <c r="Q13" s="46">
        <v>0</v>
      </c>
      <c r="R13" s="47">
        <f t="shared" si="5"/>
        <v>0</v>
      </c>
      <c r="S13" s="46">
        <v>0</v>
      </c>
      <c r="T13" s="47">
        <f t="shared" si="6"/>
        <v>0</v>
      </c>
      <c r="U13" s="46">
        <v>0</v>
      </c>
      <c r="V13" s="49">
        <f t="shared" si="7"/>
        <v>0</v>
      </c>
      <c r="W13" s="51">
        <v>4</v>
      </c>
      <c r="X13" s="49">
        <f t="shared" si="8"/>
        <v>18.181818181818183</v>
      </c>
      <c r="Y13" s="51">
        <v>3</v>
      </c>
      <c r="Z13" s="49">
        <f t="shared" si="9"/>
        <v>13.636363636363637</v>
      </c>
      <c r="AA13" s="51">
        <v>3</v>
      </c>
      <c r="AB13" s="49">
        <f t="shared" si="10"/>
        <v>13.636363636363637</v>
      </c>
      <c r="AC13" s="51">
        <v>0</v>
      </c>
      <c r="AD13" s="49">
        <f t="shared" si="11"/>
        <v>0</v>
      </c>
      <c r="AE13" s="51">
        <v>0</v>
      </c>
      <c r="AF13" s="49">
        <f t="shared" si="12"/>
        <v>0</v>
      </c>
      <c r="AG13" s="53"/>
      <c r="AH13" s="93">
        <v>1</v>
      </c>
      <c r="AJ13">
        <f t="shared" si="13"/>
        <v>15</v>
      </c>
    </row>
    <row r="14" spans="1:119" ht="30" customHeight="1">
      <c r="A14" s="151"/>
      <c r="B14" s="151"/>
      <c r="C14" s="46" t="s">
        <v>27</v>
      </c>
      <c r="D14" s="46">
        <v>120000</v>
      </c>
      <c r="E14" s="46" t="s">
        <v>33</v>
      </c>
      <c r="F14" s="46">
        <v>10</v>
      </c>
      <c r="G14" s="46">
        <v>7</v>
      </c>
      <c r="H14" s="47">
        <f t="shared" si="0"/>
        <v>70</v>
      </c>
      <c r="I14" s="46">
        <v>1</v>
      </c>
      <c r="J14" s="47">
        <f t="shared" si="1"/>
        <v>10</v>
      </c>
      <c r="K14" s="46">
        <v>0</v>
      </c>
      <c r="L14" s="47">
        <f t="shared" si="2"/>
        <v>0</v>
      </c>
      <c r="M14" s="46">
        <v>0</v>
      </c>
      <c r="N14" s="47">
        <f t="shared" si="3"/>
        <v>0</v>
      </c>
      <c r="O14" s="46">
        <v>0</v>
      </c>
      <c r="P14" s="47">
        <f t="shared" si="4"/>
        <v>0</v>
      </c>
      <c r="Q14" s="46">
        <v>0</v>
      </c>
      <c r="R14" s="47">
        <f t="shared" si="5"/>
        <v>0</v>
      </c>
      <c r="S14" s="46">
        <v>0</v>
      </c>
      <c r="T14" s="47">
        <f t="shared" si="6"/>
        <v>0</v>
      </c>
      <c r="U14" s="46">
        <v>0</v>
      </c>
      <c r="V14" s="49">
        <f t="shared" si="7"/>
        <v>0</v>
      </c>
      <c r="W14" s="51">
        <v>0</v>
      </c>
      <c r="X14" s="49">
        <f t="shared" si="8"/>
        <v>0</v>
      </c>
      <c r="Y14" s="51">
        <v>3</v>
      </c>
      <c r="Z14" s="49">
        <f t="shared" si="9"/>
        <v>30</v>
      </c>
      <c r="AA14" s="51">
        <v>2</v>
      </c>
      <c r="AB14" s="49">
        <f t="shared" si="10"/>
        <v>20</v>
      </c>
      <c r="AC14" s="51">
        <v>1</v>
      </c>
      <c r="AD14" s="49">
        <f t="shared" si="11"/>
        <v>10</v>
      </c>
      <c r="AE14" s="51">
        <v>0</v>
      </c>
      <c r="AF14" s="49">
        <f t="shared" si="12"/>
        <v>0</v>
      </c>
      <c r="AG14" s="53"/>
      <c r="AH14" s="93">
        <v>1</v>
      </c>
      <c r="AJ14">
        <f t="shared" si="13"/>
        <v>7</v>
      </c>
    </row>
    <row r="15" spans="1:119" ht="15" customHeight="1">
      <c r="A15" s="153" t="s">
        <v>23</v>
      </c>
      <c r="B15" s="153"/>
      <c r="C15" s="153"/>
      <c r="D15" s="153"/>
      <c r="E15" s="153"/>
      <c r="F15" s="45">
        <v>142</v>
      </c>
      <c r="G15" s="45">
        <v>97</v>
      </c>
      <c r="H15" s="48">
        <f t="shared" si="0"/>
        <v>68.309859154929583</v>
      </c>
      <c r="I15" s="45">
        <v>66</v>
      </c>
      <c r="J15" s="48">
        <f t="shared" si="1"/>
        <v>46.478873239436616</v>
      </c>
      <c r="K15" s="45">
        <v>0</v>
      </c>
      <c r="L15" s="48">
        <f t="shared" si="2"/>
        <v>0</v>
      </c>
      <c r="M15" s="45">
        <v>0</v>
      </c>
      <c r="N15" s="48">
        <f t="shared" si="3"/>
        <v>0</v>
      </c>
      <c r="O15" s="45">
        <v>3</v>
      </c>
      <c r="P15" s="48">
        <f t="shared" si="4"/>
        <v>2.112676056338028</v>
      </c>
      <c r="Q15" s="45">
        <v>18</v>
      </c>
      <c r="R15" s="48">
        <f t="shared" si="5"/>
        <v>12.67605633802817</v>
      </c>
      <c r="S15" s="45">
        <v>1</v>
      </c>
      <c r="T15" s="48">
        <f t="shared" si="6"/>
        <v>0.70422535211267601</v>
      </c>
      <c r="U15" s="45">
        <v>1</v>
      </c>
      <c r="V15" s="50">
        <f t="shared" si="7"/>
        <v>0.70422535211267601</v>
      </c>
      <c r="W15" s="52">
        <v>10</v>
      </c>
      <c r="X15" s="50">
        <f t="shared" si="8"/>
        <v>7.042253521126761</v>
      </c>
      <c r="Y15" s="52">
        <v>12</v>
      </c>
      <c r="Z15" s="50">
        <f t="shared" si="9"/>
        <v>8.4507042253521121</v>
      </c>
      <c r="AA15" s="52">
        <v>10</v>
      </c>
      <c r="AB15" s="50">
        <f t="shared" si="10"/>
        <v>7.042253521126761</v>
      </c>
      <c r="AC15" s="52">
        <v>1</v>
      </c>
      <c r="AD15" s="50">
        <f t="shared" si="11"/>
        <v>0.70422535211267601</v>
      </c>
      <c r="AE15" s="52">
        <v>1</v>
      </c>
      <c r="AF15" s="50">
        <f t="shared" si="12"/>
        <v>0.70422535211267601</v>
      </c>
      <c r="AG15" s="53">
        <v>1</v>
      </c>
      <c r="AJ15">
        <f t="shared" si="13"/>
        <v>97</v>
      </c>
    </row>
  </sheetData>
  <sheetProtection formatCells="0" formatColumns="0" formatRows="0" insertColumns="0" insertRows="0" insertHyperlinks="0" deleteColumns="0" deleteRows="0" sort="0" autoFilter="0" pivotTables="0"/>
  <autoFilter ref="A1:AJ1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</autoFilter>
  <mergeCells count="27">
    <mergeCell ref="A3:A6"/>
    <mergeCell ref="A8:A14"/>
    <mergeCell ref="B8:B14"/>
    <mergeCell ref="A15:E15"/>
    <mergeCell ref="AA5:AB5"/>
    <mergeCell ref="AC5:AD5"/>
    <mergeCell ref="AE5:AF5"/>
    <mergeCell ref="U5:V5"/>
    <mergeCell ref="B3:B6"/>
    <mergeCell ref="C3:C6"/>
    <mergeCell ref="I4:J5"/>
    <mergeCell ref="A1:AF1"/>
    <mergeCell ref="A2:AF2"/>
    <mergeCell ref="Y3:Z5"/>
    <mergeCell ref="AA3:AF4"/>
    <mergeCell ref="O4:P5"/>
    <mergeCell ref="Q4:X4"/>
    <mergeCell ref="K4:L5"/>
    <mergeCell ref="E3:E6"/>
    <mergeCell ref="M4:N5"/>
    <mergeCell ref="S5:T5"/>
    <mergeCell ref="Q5:R5"/>
    <mergeCell ref="D3:D6"/>
    <mergeCell ref="F3:F6"/>
    <mergeCell ref="G4:H5"/>
    <mergeCell ref="G3:X3"/>
    <mergeCell ref="W5:X5"/>
  </mergeCells>
  <pageMargins left="0" right="0" top="0" bottom="0" header="0.31496062992125984" footer="0.31496062992125984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8"/>
  <sheetViews>
    <sheetView showRuler="0" zoomScale="80" zoomScaleNormal="80" zoomScalePageLayoutView="85" workbookViewId="0">
      <pane xSplit="3" ySplit="7" topLeftCell="D8" activePane="bottomRight" state="frozenSplit"/>
      <selection pane="topRight"/>
      <selection pane="bottomLeft"/>
      <selection pane="bottomRight" activeCell="A9" sqref="A9:XFD46"/>
    </sheetView>
  </sheetViews>
  <sheetFormatPr defaultRowHeight="15" customHeight="1"/>
  <cols>
    <col min="1" max="1" width="4.42578125" style="18" customWidth="1"/>
    <col min="2" max="2" width="48" style="18" customWidth="1"/>
    <col min="3" max="3" width="22.42578125" style="18" customWidth="1"/>
    <col min="4" max="4" width="13.140625" style="18" customWidth="1"/>
    <col min="5" max="5" width="10.42578125" style="18" customWidth="1"/>
    <col min="6" max="6" width="10.42578125" style="21" customWidth="1"/>
    <col min="7" max="7" width="10.42578125" style="18" customWidth="1"/>
    <col min="8" max="8" width="10.42578125" style="21" customWidth="1"/>
    <col min="9" max="9" width="10.42578125" style="18" customWidth="1"/>
    <col min="10" max="10" width="10.42578125" style="21" customWidth="1"/>
    <col min="11" max="11" width="10.42578125" style="98" customWidth="1"/>
    <col min="12" max="12" width="10.42578125" style="21" customWidth="1"/>
    <col min="13" max="13" width="10.42578125" style="18" customWidth="1"/>
    <col min="14" max="14" width="10.42578125" style="21" customWidth="1"/>
    <col min="15" max="15" width="10.42578125" style="18" customWidth="1"/>
    <col min="16" max="16" width="10.42578125" style="21" customWidth="1"/>
    <col min="17" max="17" width="10.42578125" style="98" customWidth="1"/>
    <col min="18" max="18" width="10.42578125" style="21" customWidth="1"/>
    <col min="19" max="19" width="10.42578125" style="98" customWidth="1"/>
    <col min="20" max="20" width="10.42578125" style="21" customWidth="1"/>
    <col min="21" max="21" width="9.28515625" style="18" bestFit="1" customWidth="1"/>
    <col min="22" max="22" width="9.28515625" style="23" bestFit="1" customWidth="1"/>
    <col min="23" max="23" width="10" style="131" bestFit="1" customWidth="1"/>
    <col min="24" max="24" width="9.28515625" style="23" bestFit="1" customWidth="1"/>
    <col min="25" max="25" width="9.28515625" style="20" bestFit="1" customWidth="1"/>
    <col min="26" max="26" width="9.28515625" style="23" bestFit="1" customWidth="1"/>
    <col min="27" max="30" width="9.28515625" bestFit="1" customWidth="1"/>
  </cols>
  <sheetData>
    <row r="1" spans="1:45" s="15" customFormat="1" ht="18" customHeight="1" thickBot="1">
      <c r="A1" s="132" t="s">
        <v>34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4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4"/>
      <c r="AQ1" s="13"/>
      <c r="AR1" s="14"/>
      <c r="AS1" s="14"/>
    </row>
    <row r="2" spans="1:45" s="18" customFormat="1" ht="51" customHeight="1" thickBot="1">
      <c r="A2" s="174" t="s">
        <v>225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6"/>
      <c r="AE2" s="17"/>
      <c r="AF2" s="17"/>
      <c r="AG2" s="17"/>
      <c r="AH2" s="17"/>
      <c r="AI2" s="17"/>
      <c r="AJ2" s="16"/>
      <c r="AK2" s="17"/>
      <c r="AL2" s="17"/>
      <c r="AM2" s="17"/>
      <c r="AN2" s="17"/>
      <c r="AO2" s="17"/>
      <c r="AP2" s="17"/>
      <c r="AQ2" s="16"/>
      <c r="AR2" s="17"/>
      <c r="AS2" s="17"/>
    </row>
    <row r="3" spans="1:45" s="77" customFormat="1" ht="42.75" customHeight="1" thickBot="1">
      <c r="A3" s="181" t="s">
        <v>1</v>
      </c>
      <c r="B3" s="184" t="s">
        <v>35</v>
      </c>
      <c r="C3" s="184" t="s">
        <v>36</v>
      </c>
      <c r="D3" s="189" t="s">
        <v>37</v>
      </c>
      <c r="E3" s="178" t="s">
        <v>38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80"/>
      <c r="U3" s="160" t="s">
        <v>39</v>
      </c>
      <c r="V3" s="161"/>
      <c r="W3" s="160" t="s">
        <v>40</v>
      </c>
      <c r="X3" s="161"/>
      <c r="Y3" s="160" t="s">
        <v>41</v>
      </c>
      <c r="Z3" s="177"/>
      <c r="AA3" s="177"/>
      <c r="AB3" s="177"/>
      <c r="AC3" s="177"/>
      <c r="AD3" s="161"/>
      <c r="AE3" s="76"/>
      <c r="AF3" s="76"/>
      <c r="AG3" s="76"/>
      <c r="AH3" s="76"/>
      <c r="AI3" s="76"/>
      <c r="AJ3" s="75"/>
      <c r="AK3" s="76"/>
      <c r="AL3" s="76"/>
      <c r="AM3" s="76"/>
      <c r="AN3" s="76"/>
      <c r="AO3" s="76"/>
      <c r="AP3" s="76"/>
      <c r="AQ3" s="75"/>
      <c r="AR3" s="76"/>
      <c r="AS3" s="76"/>
    </row>
    <row r="4" spans="1:45" s="18" customFormat="1" ht="67.5" customHeight="1">
      <c r="A4" s="182"/>
      <c r="B4" s="185"/>
      <c r="C4" s="185"/>
      <c r="D4" s="190"/>
      <c r="E4" s="168" t="s">
        <v>42</v>
      </c>
      <c r="F4" s="166"/>
      <c r="G4" s="166" t="s">
        <v>43</v>
      </c>
      <c r="H4" s="166"/>
      <c r="I4" s="154" t="s">
        <v>44</v>
      </c>
      <c r="J4" s="155"/>
      <c r="K4" s="154" t="s">
        <v>45</v>
      </c>
      <c r="L4" s="155"/>
      <c r="M4" s="166" t="s">
        <v>48</v>
      </c>
      <c r="N4" s="166"/>
      <c r="O4" s="166" t="s">
        <v>46</v>
      </c>
      <c r="P4" s="187"/>
      <c r="Q4" s="154" t="s">
        <v>10</v>
      </c>
      <c r="R4" s="158"/>
      <c r="S4" s="154" t="s">
        <v>11</v>
      </c>
      <c r="T4" s="158"/>
      <c r="U4" s="162"/>
      <c r="V4" s="163"/>
      <c r="W4" s="162"/>
      <c r="X4" s="163"/>
      <c r="Y4" s="170" t="s">
        <v>18</v>
      </c>
      <c r="Z4" s="171"/>
      <c r="AA4" s="170" t="s">
        <v>19</v>
      </c>
      <c r="AB4" s="171"/>
      <c r="AC4" s="170" t="s">
        <v>20</v>
      </c>
      <c r="AD4" s="171"/>
      <c r="AE4" s="17"/>
      <c r="AF4" s="17"/>
      <c r="AG4" s="17"/>
      <c r="AH4" s="17"/>
      <c r="AI4" s="17"/>
      <c r="AJ4" s="16"/>
      <c r="AK4" s="17"/>
      <c r="AL4" s="17"/>
      <c r="AM4" s="17"/>
      <c r="AN4" s="17"/>
      <c r="AO4" s="17"/>
      <c r="AP4" s="17"/>
      <c r="AQ4" s="16"/>
      <c r="AR4" s="17"/>
      <c r="AS4" s="17"/>
    </row>
    <row r="5" spans="1:45" s="77" customFormat="1" ht="8.25" customHeight="1" thickBot="1">
      <c r="A5" s="182"/>
      <c r="B5" s="185"/>
      <c r="C5" s="185"/>
      <c r="D5" s="190"/>
      <c r="E5" s="169"/>
      <c r="F5" s="167"/>
      <c r="G5" s="167"/>
      <c r="H5" s="167"/>
      <c r="I5" s="191"/>
      <c r="J5" s="192"/>
      <c r="K5" s="156"/>
      <c r="L5" s="157"/>
      <c r="M5" s="167"/>
      <c r="N5" s="167"/>
      <c r="O5" s="167"/>
      <c r="P5" s="188"/>
      <c r="Q5" s="156"/>
      <c r="R5" s="159"/>
      <c r="S5" s="156"/>
      <c r="T5" s="159"/>
      <c r="U5" s="193"/>
      <c r="V5" s="194"/>
      <c r="W5" s="164"/>
      <c r="X5" s="165"/>
      <c r="Y5" s="172"/>
      <c r="Z5" s="173"/>
      <c r="AA5" s="172"/>
      <c r="AB5" s="173"/>
      <c r="AC5" s="172"/>
      <c r="AD5" s="173"/>
      <c r="AE5" s="76"/>
      <c r="AF5" s="76"/>
      <c r="AG5" s="76"/>
      <c r="AH5" s="76"/>
      <c r="AI5" s="76"/>
      <c r="AJ5" s="75"/>
      <c r="AK5" s="76"/>
      <c r="AL5" s="76"/>
      <c r="AM5" s="76"/>
      <c r="AN5" s="76"/>
      <c r="AO5" s="76"/>
      <c r="AP5" s="76"/>
      <c r="AQ5" s="75"/>
      <c r="AR5" s="76"/>
      <c r="AS5" s="76"/>
    </row>
    <row r="6" spans="1:45" s="84" customFormat="1" ht="21" customHeight="1" thickBot="1">
      <c r="A6" s="183"/>
      <c r="B6" s="186"/>
      <c r="C6" s="186"/>
      <c r="D6" s="79" t="s">
        <v>21</v>
      </c>
      <c r="E6" s="80" t="s">
        <v>21</v>
      </c>
      <c r="F6" s="81" t="s">
        <v>22</v>
      </c>
      <c r="G6" s="80" t="s">
        <v>21</v>
      </c>
      <c r="H6" s="81" t="s">
        <v>22</v>
      </c>
      <c r="I6" s="80" t="s">
        <v>21</v>
      </c>
      <c r="J6" s="81" t="s">
        <v>22</v>
      </c>
      <c r="K6" s="128" t="s">
        <v>21</v>
      </c>
      <c r="L6" s="81" t="s">
        <v>22</v>
      </c>
      <c r="M6" s="80" t="s">
        <v>21</v>
      </c>
      <c r="N6" s="81" t="s">
        <v>22</v>
      </c>
      <c r="O6" s="80" t="s">
        <v>21</v>
      </c>
      <c r="P6" s="81" t="s">
        <v>22</v>
      </c>
      <c r="Q6" s="128" t="s">
        <v>21</v>
      </c>
      <c r="R6" s="81" t="s">
        <v>22</v>
      </c>
      <c r="S6" s="128" t="s">
        <v>21</v>
      </c>
      <c r="T6" s="81" t="s">
        <v>22</v>
      </c>
      <c r="U6" s="82" t="s">
        <v>21</v>
      </c>
      <c r="V6" s="83" t="s">
        <v>22</v>
      </c>
      <c r="W6" s="130" t="s">
        <v>21</v>
      </c>
      <c r="X6" s="78" t="s">
        <v>22</v>
      </c>
      <c r="Y6" s="82" t="s">
        <v>21</v>
      </c>
      <c r="Z6" s="78" t="s">
        <v>22</v>
      </c>
      <c r="AA6" s="82" t="s">
        <v>21</v>
      </c>
      <c r="AB6" s="78" t="s">
        <v>22</v>
      </c>
      <c r="AC6" s="82" t="s">
        <v>21</v>
      </c>
      <c r="AD6" s="78" t="s">
        <v>22</v>
      </c>
      <c r="AE6" s="19"/>
      <c r="AF6" s="19"/>
      <c r="AG6" s="19"/>
      <c r="AH6" s="19"/>
      <c r="AI6" s="19"/>
      <c r="AJ6" s="22"/>
      <c r="AK6" s="19"/>
      <c r="AL6" s="19"/>
      <c r="AM6" s="19"/>
      <c r="AN6" s="19"/>
      <c r="AO6" s="19"/>
      <c r="AP6" s="19"/>
      <c r="AQ6" s="22"/>
      <c r="AR6" s="19"/>
      <c r="AS6" s="19"/>
    </row>
    <row r="7" spans="1:45" ht="15.75" customHeight="1" thickBot="1">
      <c r="A7" s="1">
        <v>1</v>
      </c>
      <c r="B7" s="5">
        <v>2</v>
      </c>
      <c r="C7" s="1">
        <v>3</v>
      </c>
      <c r="D7" s="2">
        <v>4</v>
      </c>
      <c r="E7" s="3">
        <v>5</v>
      </c>
      <c r="F7" s="9">
        <v>6</v>
      </c>
      <c r="G7" s="3">
        <v>7</v>
      </c>
      <c r="H7" s="9">
        <v>8</v>
      </c>
      <c r="I7" s="3">
        <v>9</v>
      </c>
      <c r="J7" s="9">
        <v>10</v>
      </c>
      <c r="K7" s="38">
        <v>11</v>
      </c>
      <c r="L7" s="10">
        <v>12</v>
      </c>
      <c r="M7" s="3">
        <v>13</v>
      </c>
      <c r="N7" s="9">
        <v>14</v>
      </c>
      <c r="O7" s="4">
        <v>15</v>
      </c>
      <c r="P7" s="10">
        <v>16</v>
      </c>
      <c r="Q7" s="9">
        <v>17</v>
      </c>
      <c r="R7" s="9">
        <v>18</v>
      </c>
      <c r="S7" s="9">
        <v>19</v>
      </c>
      <c r="T7" s="9">
        <v>20</v>
      </c>
      <c r="U7" s="3">
        <v>21</v>
      </c>
      <c r="V7" s="9">
        <v>22</v>
      </c>
      <c r="W7" s="9">
        <v>23</v>
      </c>
      <c r="X7" s="9">
        <v>24</v>
      </c>
      <c r="Y7" s="3">
        <v>25</v>
      </c>
      <c r="Z7" s="9">
        <v>26</v>
      </c>
      <c r="AA7" s="3">
        <v>27</v>
      </c>
      <c r="AB7" s="9">
        <v>28</v>
      </c>
      <c r="AC7" s="3">
        <v>29</v>
      </c>
      <c r="AD7" s="38">
        <v>30</v>
      </c>
      <c r="AE7" s="19"/>
      <c r="AF7" s="19"/>
      <c r="AG7" s="19"/>
      <c r="AH7" s="19"/>
      <c r="AI7" s="19"/>
      <c r="AJ7" s="22"/>
      <c r="AK7" s="19"/>
      <c r="AL7" s="19"/>
      <c r="AM7" s="19"/>
      <c r="AN7" s="19"/>
      <c r="AO7" s="19"/>
      <c r="AP7" s="19"/>
      <c r="AQ7" s="22"/>
      <c r="AR7" s="19"/>
      <c r="AS7" s="19"/>
    </row>
    <row r="8" spans="1:45" ht="15" customHeight="1">
      <c r="A8" s="46">
        <v>20</v>
      </c>
      <c r="B8" s="46" t="s">
        <v>32</v>
      </c>
      <c r="C8" s="46" t="s">
        <v>47</v>
      </c>
      <c r="D8" s="54">
        <v>142</v>
      </c>
      <c r="E8" s="55">
        <v>18</v>
      </c>
      <c r="F8" s="56">
        <f t="shared" ref="F8" si="0">100*E8/D8</f>
        <v>12.67605633802817</v>
      </c>
      <c r="G8" s="55">
        <v>10</v>
      </c>
      <c r="H8" s="56">
        <f t="shared" ref="H8" si="1">100*G8/D8</f>
        <v>7.042253521126761</v>
      </c>
      <c r="I8" s="55">
        <v>1</v>
      </c>
      <c r="J8" s="56">
        <f t="shared" ref="J8" si="2">100*I8/D8</f>
        <v>0.70422535211267601</v>
      </c>
      <c r="K8" s="129">
        <v>1</v>
      </c>
      <c r="L8" s="56">
        <f t="shared" ref="L8" si="3">100*K8/D8</f>
        <v>0.70422535211267601</v>
      </c>
      <c r="M8" s="55">
        <v>97</v>
      </c>
      <c r="N8" s="56">
        <f t="shared" ref="N8" si="4">100*M8/D8</f>
        <v>68.309859154929583</v>
      </c>
      <c r="O8" s="57">
        <v>66</v>
      </c>
      <c r="P8" s="58">
        <f t="shared" ref="P8" si="5">100*O8/D8</f>
        <v>46.478873239436616</v>
      </c>
      <c r="Q8" s="96">
        <v>0</v>
      </c>
      <c r="R8" s="47">
        <f t="shared" ref="R8" si="6">100*Q8/D8</f>
        <v>0</v>
      </c>
      <c r="S8" s="96">
        <v>0</v>
      </c>
      <c r="T8" s="47">
        <f t="shared" ref="T8" si="7">100*S8/D8</f>
        <v>0</v>
      </c>
      <c r="U8" s="46">
        <v>3</v>
      </c>
      <c r="V8" s="47">
        <f t="shared" ref="V8" si="8">100*U8/D8</f>
        <v>2.112676056338028</v>
      </c>
      <c r="W8" s="96">
        <v>12</v>
      </c>
      <c r="X8" s="47">
        <f t="shared" ref="X8" si="9">100*W8/D8</f>
        <v>8.4507042253521121</v>
      </c>
      <c r="Y8" s="46">
        <v>10</v>
      </c>
      <c r="Z8" s="47">
        <f t="shared" ref="Z8" si="10">100*Y8/D8</f>
        <v>7.042253521126761</v>
      </c>
      <c r="AA8" s="51">
        <v>1</v>
      </c>
      <c r="AB8" s="49">
        <f t="shared" ref="AB8" si="11">100*AA8/D8</f>
        <v>0.70422535211267601</v>
      </c>
      <c r="AC8" s="51">
        <v>1</v>
      </c>
      <c r="AD8" s="49">
        <f t="shared" ref="AD8" si="12">100*AC8/D8</f>
        <v>0.70422535211267601</v>
      </c>
    </row>
  </sheetData>
  <sheetProtection formatCells="0" formatColumns="0" formatRows="0" insertColumns="0" insertRows="0" insertHyperlinks="0" deleteColumns="0" deleteRows="0" sort="0" autoFilter="0" pivotTables="0"/>
  <sortState ref="A8:AY46">
    <sortCondition ref="B8:B46"/>
  </sortState>
  <mergeCells count="21">
    <mergeCell ref="AA4:AB5"/>
    <mergeCell ref="AC4:AD5"/>
    <mergeCell ref="A1:AD1"/>
    <mergeCell ref="A2:AD2"/>
    <mergeCell ref="Y3:AD3"/>
    <mergeCell ref="E3:T3"/>
    <mergeCell ref="A3:A6"/>
    <mergeCell ref="G4:H5"/>
    <mergeCell ref="B3:B6"/>
    <mergeCell ref="O4:P5"/>
    <mergeCell ref="D3:D5"/>
    <mergeCell ref="I4:J5"/>
    <mergeCell ref="Q4:R5"/>
    <mergeCell ref="Y4:Z5"/>
    <mergeCell ref="U3:V5"/>
    <mergeCell ref="C3:C6"/>
    <mergeCell ref="K4:L5"/>
    <mergeCell ref="S4:T5"/>
    <mergeCell ref="W3:X5"/>
    <mergeCell ref="M4:N5"/>
    <mergeCell ref="E4:F5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1"/>
  <sheetViews>
    <sheetView showRuler="0" zoomScale="60" zoomScaleNormal="60" zoomScalePageLayoutView="93" workbookViewId="0">
      <pane xSplit="2" ySplit="7" topLeftCell="C8" activePane="bottomRight" state="frozenSplit"/>
      <selection pane="topRight"/>
      <selection pane="bottomLeft"/>
      <selection pane="bottomRight" activeCell="C22" sqref="A22:XFD217"/>
    </sheetView>
  </sheetViews>
  <sheetFormatPr defaultRowHeight="15" customHeight="1"/>
  <cols>
    <col min="1" max="1" width="5.42578125" style="18" customWidth="1"/>
    <col min="2" max="2" width="11.7109375" style="18" customWidth="1"/>
    <col min="3" max="3" width="16.28515625" style="18" customWidth="1"/>
    <col min="4" max="4" width="14.85546875" style="18" customWidth="1"/>
    <col min="5" max="5" width="29.140625" style="18" customWidth="1"/>
    <col min="6" max="6" width="13.28515625" style="18" customWidth="1"/>
    <col min="7" max="7" width="10.7109375" style="18" customWidth="1"/>
    <col min="8" max="8" width="10.42578125" style="18" customWidth="1"/>
    <col min="9" max="9" width="10.42578125" style="21" customWidth="1"/>
    <col min="10" max="12" width="7.5703125" style="18" customWidth="1"/>
    <col min="13" max="13" width="8.7109375" style="21" customWidth="1"/>
    <col min="14" max="14" width="26.140625" style="21" customWidth="1"/>
    <col min="15" max="15" width="23.28515625" style="21" customWidth="1"/>
    <col min="16" max="16" width="10.42578125" style="18" customWidth="1"/>
    <col min="17" max="17" width="10.42578125" style="21" customWidth="1"/>
    <col min="18" max="18" width="10.42578125" style="18" customWidth="1"/>
    <col min="19" max="19" width="11.5703125" style="21" customWidth="1"/>
    <col min="20" max="20" width="11.28515625" style="18" customWidth="1"/>
    <col min="21" max="21" width="12" style="21" customWidth="1"/>
    <col min="22" max="22" width="12" style="98" customWidth="1"/>
    <col min="23" max="23" width="12" style="21" customWidth="1"/>
    <col min="24" max="24" width="11.28515625" style="18" customWidth="1"/>
    <col min="25" max="25" width="12.42578125" style="21" customWidth="1"/>
    <col min="26" max="26" width="11.42578125" style="18" customWidth="1"/>
    <col min="27" max="27" width="13.5703125" style="21" customWidth="1"/>
    <col min="28" max="28" width="9.140625" style="18" customWidth="1"/>
    <col min="29" max="37" width="9.140625" customWidth="1"/>
  </cols>
  <sheetData>
    <row r="1" spans="1:33" s="15" customFormat="1" ht="22.5" customHeight="1">
      <c r="A1" s="214" t="s">
        <v>49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6"/>
    </row>
    <row r="2" spans="1:33" ht="36.75" customHeight="1" thickBot="1">
      <c r="A2" s="229" t="s">
        <v>226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1"/>
    </row>
    <row r="3" spans="1:33" s="71" customFormat="1" ht="19.5" customHeight="1" thickBot="1">
      <c r="A3" s="204" t="s">
        <v>1</v>
      </c>
      <c r="B3" s="195" t="s">
        <v>35</v>
      </c>
      <c r="C3" s="198" t="s">
        <v>50</v>
      </c>
      <c r="D3" s="201" t="s">
        <v>51</v>
      </c>
      <c r="E3" s="201" t="s">
        <v>52</v>
      </c>
      <c r="F3" s="201" t="s">
        <v>53</v>
      </c>
      <c r="G3" s="201" t="s">
        <v>54</v>
      </c>
      <c r="H3" s="217" t="s">
        <v>7</v>
      </c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9"/>
      <c r="AB3" s="220" t="s">
        <v>40</v>
      </c>
      <c r="AC3" s="221"/>
      <c r="AD3" s="221"/>
      <c r="AE3" s="221"/>
      <c r="AF3" s="221"/>
      <c r="AG3" s="222"/>
    </row>
    <row r="4" spans="1:33" s="73" customFormat="1" ht="18" customHeight="1" thickBot="1">
      <c r="A4" s="205"/>
      <c r="B4" s="196"/>
      <c r="C4" s="199"/>
      <c r="D4" s="202"/>
      <c r="E4" s="202"/>
      <c r="F4" s="202"/>
      <c r="G4" s="202"/>
      <c r="H4" s="207" t="s">
        <v>55</v>
      </c>
      <c r="I4" s="209"/>
      <c r="J4" s="209"/>
      <c r="K4" s="209"/>
      <c r="L4" s="209"/>
      <c r="M4" s="209"/>
      <c r="N4" s="209"/>
      <c r="O4" s="209"/>
      <c r="P4" s="209"/>
      <c r="Q4" s="208"/>
      <c r="R4" s="232" t="s">
        <v>12</v>
      </c>
      <c r="S4" s="233"/>
      <c r="T4" s="207" t="s">
        <v>13</v>
      </c>
      <c r="U4" s="209"/>
      <c r="V4" s="209"/>
      <c r="W4" s="209"/>
      <c r="X4" s="209"/>
      <c r="Y4" s="209"/>
      <c r="Z4" s="209"/>
      <c r="AA4" s="208"/>
      <c r="AB4" s="223" t="s">
        <v>18</v>
      </c>
      <c r="AC4" s="224"/>
      <c r="AD4" s="223" t="s">
        <v>19</v>
      </c>
      <c r="AE4" s="224"/>
      <c r="AF4" s="223" t="s">
        <v>20</v>
      </c>
      <c r="AG4" s="227"/>
    </row>
    <row r="5" spans="1:33" s="71" customFormat="1" ht="62.25" customHeight="1" thickBot="1">
      <c r="A5" s="205"/>
      <c r="B5" s="196"/>
      <c r="C5" s="199"/>
      <c r="D5" s="202"/>
      <c r="E5" s="202"/>
      <c r="F5" s="202"/>
      <c r="G5" s="202"/>
      <c r="H5" s="207" t="s">
        <v>10</v>
      </c>
      <c r="I5" s="208"/>
      <c r="J5" s="207" t="s">
        <v>56</v>
      </c>
      <c r="K5" s="208"/>
      <c r="L5" s="207" t="s">
        <v>48</v>
      </c>
      <c r="M5" s="208"/>
      <c r="N5" s="210" t="s">
        <v>57</v>
      </c>
      <c r="O5" s="210" t="s">
        <v>58</v>
      </c>
      <c r="P5" s="207" t="s">
        <v>59</v>
      </c>
      <c r="Q5" s="208"/>
      <c r="R5" s="234"/>
      <c r="S5" s="235"/>
      <c r="T5" s="207" t="s">
        <v>14</v>
      </c>
      <c r="U5" s="208"/>
      <c r="V5" s="207" t="s">
        <v>15</v>
      </c>
      <c r="W5" s="208"/>
      <c r="X5" s="207" t="s">
        <v>16</v>
      </c>
      <c r="Y5" s="208"/>
      <c r="Z5" s="207" t="s">
        <v>17</v>
      </c>
      <c r="AA5" s="208"/>
      <c r="AB5" s="225"/>
      <c r="AC5" s="226"/>
      <c r="AD5" s="225"/>
      <c r="AE5" s="226"/>
      <c r="AF5" s="225"/>
      <c r="AG5" s="228"/>
    </row>
    <row r="6" spans="1:33" s="91" customFormat="1" ht="18" customHeight="1" thickBot="1">
      <c r="A6" s="206"/>
      <c r="B6" s="197"/>
      <c r="C6" s="200"/>
      <c r="D6" s="203"/>
      <c r="E6" s="203"/>
      <c r="F6" s="203"/>
      <c r="G6" s="203"/>
      <c r="H6" s="89" t="s">
        <v>21</v>
      </c>
      <c r="I6" s="90" t="s">
        <v>22</v>
      </c>
      <c r="J6" s="89" t="s">
        <v>21</v>
      </c>
      <c r="K6" s="90" t="s">
        <v>22</v>
      </c>
      <c r="L6" s="89" t="s">
        <v>21</v>
      </c>
      <c r="M6" s="90" t="s">
        <v>22</v>
      </c>
      <c r="N6" s="211"/>
      <c r="O6" s="211"/>
      <c r="P6" s="89" t="s">
        <v>21</v>
      </c>
      <c r="Q6" s="90" t="s">
        <v>22</v>
      </c>
      <c r="R6" s="89" t="s">
        <v>21</v>
      </c>
      <c r="S6" s="90" t="s">
        <v>22</v>
      </c>
      <c r="T6" s="89" t="s">
        <v>21</v>
      </c>
      <c r="U6" s="90" t="s">
        <v>22</v>
      </c>
      <c r="V6" s="99" t="s">
        <v>21</v>
      </c>
      <c r="W6" s="90" t="s">
        <v>22</v>
      </c>
      <c r="X6" s="89" t="s">
        <v>21</v>
      </c>
      <c r="Y6" s="90" t="s">
        <v>22</v>
      </c>
      <c r="Z6" s="89" t="s">
        <v>21</v>
      </c>
      <c r="AA6" s="90" t="s">
        <v>22</v>
      </c>
      <c r="AB6" s="87" t="s">
        <v>21</v>
      </c>
      <c r="AC6" s="87" t="s">
        <v>22</v>
      </c>
      <c r="AD6" s="87" t="s">
        <v>21</v>
      </c>
      <c r="AE6" s="87" t="s">
        <v>22</v>
      </c>
      <c r="AF6" s="87" t="s">
        <v>21</v>
      </c>
      <c r="AG6" s="88" t="s">
        <v>22</v>
      </c>
    </row>
    <row r="7" spans="1:33" ht="15.75" customHeight="1" thickBot="1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  <c r="R7" s="40">
        <v>18</v>
      </c>
      <c r="S7" s="40">
        <v>19</v>
      </c>
      <c r="T7" s="40">
        <v>20</v>
      </c>
      <c r="U7" s="40">
        <v>21</v>
      </c>
      <c r="V7" s="127">
        <v>22</v>
      </c>
      <c r="W7" s="40">
        <v>23</v>
      </c>
      <c r="X7" s="40">
        <v>24</v>
      </c>
      <c r="Y7" s="40">
        <v>25</v>
      </c>
      <c r="Z7" s="40">
        <v>26</v>
      </c>
      <c r="AA7" s="40">
        <v>27</v>
      </c>
      <c r="AB7" s="40">
        <v>28</v>
      </c>
      <c r="AC7" s="40">
        <v>29</v>
      </c>
      <c r="AD7" s="40">
        <v>30</v>
      </c>
      <c r="AE7" s="40">
        <v>31</v>
      </c>
      <c r="AF7" s="40">
        <v>32</v>
      </c>
      <c r="AG7" s="40">
        <v>33</v>
      </c>
    </row>
    <row r="8" spans="1:33" ht="15" customHeight="1">
      <c r="A8" s="150">
        <v>16</v>
      </c>
      <c r="B8" s="212" t="s">
        <v>32</v>
      </c>
      <c r="C8" s="46" t="s">
        <v>27</v>
      </c>
      <c r="D8" s="46">
        <v>190000</v>
      </c>
      <c r="E8" s="46" t="s">
        <v>30</v>
      </c>
      <c r="F8" s="46">
        <v>55</v>
      </c>
      <c r="G8" s="46">
        <v>1</v>
      </c>
      <c r="H8" s="46">
        <v>0</v>
      </c>
      <c r="I8" s="47">
        <f t="shared" ref="I8:I19" si="0">100*H8/G8</f>
        <v>0</v>
      </c>
      <c r="J8" s="46">
        <v>0</v>
      </c>
      <c r="K8" s="47">
        <f t="shared" ref="K8:K20" si="1">100*J8/G8</f>
        <v>0</v>
      </c>
      <c r="L8" s="46">
        <v>1</v>
      </c>
      <c r="M8" s="47">
        <f t="shared" ref="M8:M19" si="2">100*L8/G8</f>
        <v>100</v>
      </c>
      <c r="N8" s="59" t="s">
        <v>66</v>
      </c>
      <c r="O8" s="59" t="s">
        <v>64</v>
      </c>
      <c r="P8" s="46">
        <v>0</v>
      </c>
      <c r="Q8" s="47">
        <f t="shared" ref="Q8:Q19" si="3">100*P8/G8</f>
        <v>0</v>
      </c>
      <c r="R8" s="46">
        <v>0</v>
      </c>
      <c r="S8" s="47">
        <f t="shared" ref="S8:S19" si="4">100*R8/G8</f>
        <v>0</v>
      </c>
      <c r="T8" s="46">
        <v>0</v>
      </c>
      <c r="U8" s="47">
        <f t="shared" ref="U8:U19" si="5">100*T8/G8</f>
        <v>0</v>
      </c>
      <c r="V8" s="96">
        <v>0</v>
      </c>
      <c r="W8" s="47">
        <f t="shared" ref="W8:W19" si="6">100*V8/G8</f>
        <v>0</v>
      </c>
      <c r="X8" s="46">
        <v>0</v>
      </c>
      <c r="Y8" s="47">
        <f t="shared" ref="Y8:Y19" si="7">100*X8/G8</f>
        <v>0</v>
      </c>
      <c r="Z8" s="46">
        <v>0</v>
      </c>
      <c r="AA8" s="47">
        <f t="shared" ref="AA8:AA19" si="8">100*Z8/G8</f>
        <v>0</v>
      </c>
      <c r="AB8" s="46">
        <v>0</v>
      </c>
      <c r="AC8" s="49">
        <f t="shared" ref="AC8:AC19" si="9">100*AB8/G8</f>
        <v>0</v>
      </c>
      <c r="AD8" s="51">
        <v>0</v>
      </c>
      <c r="AE8" s="49">
        <f t="shared" ref="AE8:AE19" si="10">100*AD8/G8</f>
        <v>0</v>
      </c>
      <c r="AF8" s="51">
        <v>0</v>
      </c>
      <c r="AG8" s="49">
        <f t="shared" ref="AG8:AG19" si="11">100*AF8/G8</f>
        <v>0</v>
      </c>
    </row>
    <row r="9" spans="1:33" ht="15" customHeight="1">
      <c r="A9" s="151"/>
      <c r="B9" s="151"/>
      <c r="C9" s="46" t="s">
        <v>27</v>
      </c>
      <c r="D9" s="46">
        <v>190000</v>
      </c>
      <c r="E9" s="46" t="s">
        <v>30</v>
      </c>
      <c r="F9" s="46">
        <v>64</v>
      </c>
      <c r="G9" s="46">
        <v>1</v>
      </c>
      <c r="H9" s="46">
        <v>0</v>
      </c>
      <c r="I9" s="47">
        <f t="shared" si="0"/>
        <v>0</v>
      </c>
      <c r="J9" s="46">
        <v>0</v>
      </c>
      <c r="K9" s="47">
        <f t="shared" si="1"/>
        <v>0</v>
      </c>
      <c r="L9" s="46">
        <v>1</v>
      </c>
      <c r="M9" s="47">
        <f t="shared" si="2"/>
        <v>100</v>
      </c>
      <c r="N9" s="59" t="s">
        <v>67</v>
      </c>
      <c r="O9" s="59" t="s">
        <v>64</v>
      </c>
      <c r="P9" s="46">
        <v>0</v>
      </c>
      <c r="Q9" s="47">
        <f t="shared" si="3"/>
        <v>0</v>
      </c>
      <c r="R9" s="46">
        <v>0</v>
      </c>
      <c r="S9" s="47">
        <f t="shared" si="4"/>
        <v>0</v>
      </c>
      <c r="T9" s="46">
        <v>0</v>
      </c>
      <c r="U9" s="47">
        <f t="shared" si="5"/>
        <v>0</v>
      </c>
      <c r="V9" s="96">
        <v>0</v>
      </c>
      <c r="W9" s="47">
        <f t="shared" si="6"/>
        <v>0</v>
      </c>
      <c r="X9" s="46">
        <v>0</v>
      </c>
      <c r="Y9" s="47">
        <f t="shared" si="7"/>
        <v>0</v>
      </c>
      <c r="Z9" s="46">
        <v>0</v>
      </c>
      <c r="AA9" s="47">
        <f t="shared" si="8"/>
        <v>0</v>
      </c>
      <c r="AB9" s="46">
        <v>0</v>
      </c>
      <c r="AC9" s="49">
        <f t="shared" si="9"/>
        <v>0</v>
      </c>
      <c r="AD9" s="51">
        <v>0</v>
      </c>
      <c r="AE9" s="49">
        <f t="shared" si="10"/>
        <v>0</v>
      </c>
      <c r="AF9" s="51">
        <v>0</v>
      </c>
      <c r="AG9" s="49">
        <f t="shared" si="11"/>
        <v>0</v>
      </c>
    </row>
    <row r="10" spans="1:33" ht="15" customHeight="1">
      <c r="A10" s="151"/>
      <c r="B10" s="151"/>
      <c r="C10" s="46" t="s">
        <v>27</v>
      </c>
      <c r="D10" s="46">
        <v>160000</v>
      </c>
      <c r="E10" s="46" t="s">
        <v>31</v>
      </c>
      <c r="F10" s="46">
        <v>81</v>
      </c>
      <c r="G10" s="46">
        <v>1</v>
      </c>
      <c r="H10" s="46">
        <v>0</v>
      </c>
      <c r="I10" s="47">
        <f t="shared" si="0"/>
        <v>0</v>
      </c>
      <c r="J10" s="46">
        <v>0</v>
      </c>
      <c r="K10" s="47">
        <f t="shared" si="1"/>
        <v>0</v>
      </c>
      <c r="L10" s="46">
        <v>1</v>
      </c>
      <c r="M10" s="47">
        <f t="shared" si="2"/>
        <v>100</v>
      </c>
      <c r="N10" s="59" t="s">
        <v>68</v>
      </c>
      <c r="O10" s="59" t="s">
        <v>65</v>
      </c>
      <c r="P10" s="46">
        <v>0</v>
      </c>
      <c r="Q10" s="47">
        <f t="shared" si="3"/>
        <v>0</v>
      </c>
      <c r="R10" s="46">
        <v>0</v>
      </c>
      <c r="S10" s="47">
        <f t="shared" si="4"/>
        <v>0</v>
      </c>
      <c r="T10" s="46">
        <v>0</v>
      </c>
      <c r="U10" s="47">
        <f t="shared" si="5"/>
        <v>0</v>
      </c>
      <c r="V10" s="96">
        <v>0</v>
      </c>
      <c r="W10" s="47">
        <f t="shared" si="6"/>
        <v>0</v>
      </c>
      <c r="X10" s="46">
        <v>0</v>
      </c>
      <c r="Y10" s="47">
        <f t="shared" si="7"/>
        <v>0</v>
      </c>
      <c r="Z10" s="46">
        <v>0</v>
      </c>
      <c r="AA10" s="47">
        <f t="shared" si="8"/>
        <v>0</v>
      </c>
      <c r="AB10" s="46">
        <v>0</v>
      </c>
      <c r="AC10" s="49">
        <f t="shared" si="9"/>
        <v>0</v>
      </c>
      <c r="AD10" s="51">
        <v>0</v>
      </c>
      <c r="AE10" s="49">
        <f t="shared" si="10"/>
        <v>0</v>
      </c>
      <c r="AF10" s="51">
        <v>0</v>
      </c>
      <c r="AG10" s="49">
        <f t="shared" si="11"/>
        <v>0</v>
      </c>
    </row>
    <row r="11" spans="1:33" ht="15" customHeight="1">
      <c r="A11" s="151"/>
      <c r="B11" s="151"/>
      <c r="C11" s="46" t="s">
        <v>24</v>
      </c>
      <c r="D11" s="46">
        <v>350000</v>
      </c>
      <c r="E11" s="46" t="s">
        <v>25</v>
      </c>
      <c r="F11" s="46">
        <v>1</v>
      </c>
      <c r="G11" s="46">
        <v>1</v>
      </c>
      <c r="H11" s="46">
        <v>0</v>
      </c>
      <c r="I11" s="47">
        <f t="shared" si="0"/>
        <v>0</v>
      </c>
      <c r="J11" s="46">
        <v>0</v>
      </c>
      <c r="K11" s="47">
        <f t="shared" si="1"/>
        <v>0</v>
      </c>
      <c r="L11" s="46">
        <v>0</v>
      </c>
      <c r="M11" s="47">
        <f t="shared" si="2"/>
        <v>0</v>
      </c>
      <c r="N11" s="59"/>
      <c r="O11" s="59"/>
      <c r="P11" s="46">
        <v>0</v>
      </c>
      <c r="Q11" s="47">
        <f t="shared" si="3"/>
        <v>0</v>
      </c>
      <c r="R11" s="46">
        <v>1</v>
      </c>
      <c r="S11" s="47">
        <f t="shared" si="4"/>
        <v>100</v>
      </c>
      <c r="T11" s="46">
        <v>0</v>
      </c>
      <c r="U11" s="47">
        <f t="shared" si="5"/>
        <v>0</v>
      </c>
      <c r="V11" s="96">
        <v>0</v>
      </c>
      <c r="W11" s="47">
        <f t="shared" si="6"/>
        <v>0</v>
      </c>
      <c r="X11" s="46">
        <v>0</v>
      </c>
      <c r="Y11" s="47">
        <f t="shared" si="7"/>
        <v>0</v>
      </c>
      <c r="Z11" s="46">
        <v>0</v>
      </c>
      <c r="AA11" s="47">
        <f t="shared" si="8"/>
        <v>0</v>
      </c>
      <c r="AB11" s="46">
        <v>0</v>
      </c>
      <c r="AC11" s="49">
        <f t="shared" si="9"/>
        <v>0</v>
      </c>
      <c r="AD11" s="51">
        <v>0</v>
      </c>
      <c r="AE11" s="49">
        <f t="shared" si="10"/>
        <v>0</v>
      </c>
      <c r="AF11" s="51">
        <v>0</v>
      </c>
      <c r="AG11" s="49">
        <f t="shared" si="11"/>
        <v>0</v>
      </c>
    </row>
    <row r="12" spans="1:33" ht="15" customHeight="1">
      <c r="A12" s="151"/>
      <c r="B12" s="151"/>
      <c r="C12" s="46" t="s">
        <v>24</v>
      </c>
      <c r="D12" s="46">
        <v>350000</v>
      </c>
      <c r="E12" s="46" t="s">
        <v>25</v>
      </c>
      <c r="F12" s="46">
        <v>15</v>
      </c>
      <c r="G12" s="46">
        <v>1</v>
      </c>
      <c r="H12" s="46">
        <v>0</v>
      </c>
      <c r="I12" s="47">
        <f t="shared" si="0"/>
        <v>0</v>
      </c>
      <c r="J12" s="46">
        <v>0</v>
      </c>
      <c r="K12" s="47">
        <f t="shared" si="1"/>
        <v>0</v>
      </c>
      <c r="L12" s="46">
        <v>1</v>
      </c>
      <c r="M12" s="47">
        <f t="shared" si="2"/>
        <v>100</v>
      </c>
      <c r="N12" s="59" t="s">
        <v>69</v>
      </c>
      <c r="O12" s="59" t="s">
        <v>61</v>
      </c>
      <c r="P12" s="46">
        <v>1</v>
      </c>
      <c r="Q12" s="47">
        <f t="shared" si="3"/>
        <v>100</v>
      </c>
      <c r="R12" s="46">
        <v>0</v>
      </c>
      <c r="S12" s="47">
        <f t="shared" si="4"/>
        <v>0</v>
      </c>
      <c r="T12" s="46">
        <v>0</v>
      </c>
      <c r="U12" s="47">
        <f t="shared" si="5"/>
        <v>0</v>
      </c>
      <c r="V12" s="96">
        <v>0</v>
      </c>
      <c r="W12" s="47">
        <f t="shared" si="6"/>
        <v>0</v>
      </c>
      <c r="X12" s="46">
        <v>0</v>
      </c>
      <c r="Y12" s="47">
        <f t="shared" si="7"/>
        <v>0</v>
      </c>
      <c r="Z12" s="46">
        <v>0</v>
      </c>
      <c r="AA12" s="47">
        <f t="shared" si="8"/>
        <v>0</v>
      </c>
      <c r="AB12" s="46">
        <v>0</v>
      </c>
      <c r="AC12" s="49">
        <f t="shared" si="9"/>
        <v>0</v>
      </c>
      <c r="AD12" s="51">
        <v>0</v>
      </c>
      <c r="AE12" s="49">
        <f t="shared" si="10"/>
        <v>0</v>
      </c>
      <c r="AF12" s="51">
        <v>0</v>
      </c>
      <c r="AG12" s="49">
        <f t="shared" si="11"/>
        <v>0</v>
      </c>
    </row>
    <row r="13" spans="1:33" ht="15" customHeight="1">
      <c r="A13" s="151"/>
      <c r="B13" s="151"/>
      <c r="C13" s="46" t="s">
        <v>24</v>
      </c>
      <c r="D13" s="46">
        <v>430000</v>
      </c>
      <c r="E13" s="46" t="s">
        <v>26</v>
      </c>
      <c r="F13" s="46">
        <v>27</v>
      </c>
      <c r="G13" s="46">
        <v>1</v>
      </c>
      <c r="H13" s="46">
        <v>0</v>
      </c>
      <c r="I13" s="47">
        <f t="shared" si="0"/>
        <v>0</v>
      </c>
      <c r="J13" s="46">
        <v>0</v>
      </c>
      <c r="K13" s="47">
        <f t="shared" si="1"/>
        <v>0</v>
      </c>
      <c r="L13" s="46">
        <v>1</v>
      </c>
      <c r="M13" s="47">
        <f t="shared" si="2"/>
        <v>100</v>
      </c>
      <c r="N13" s="59" t="s">
        <v>70</v>
      </c>
      <c r="O13" s="59" t="s">
        <v>60</v>
      </c>
      <c r="P13" s="46">
        <v>0</v>
      </c>
      <c r="Q13" s="47">
        <f t="shared" si="3"/>
        <v>0</v>
      </c>
      <c r="R13" s="46">
        <v>0</v>
      </c>
      <c r="S13" s="47">
        <f t="shared" si="4"/>
        <v>0</v>
      </c>
      <c r="T13" s="46">
        <v>0</v>
      </c>
      <c r="U13" s="47">
        <f t="shared" si="5"/>
        <v>0</v>
      </c>
      <c r="V13" s="96">
        <v>0</v>
      </c>
      <c r="W13" s="47">
        <f t="shared" si="6"/>
        <v>0</v>
      </c>
      <c r="X13" s="46">
        <v>0</v>
      </c>
      <c r="Y13" s="47">
        <f t="shared" si="7"/>
        <v>0</v>
      </c>
      <c r="Z13" s="46">
        <v>0</v>
      </c>
      <c r="AA13" s="47">
        <f t="shared" si="8"/>
        <v>0</v>
      </c>
      <c r="AB13" s="46">
        <v>0</v>
      </c>
      <c r="AC13" s="49">
        <f t="shared" si="9"/>
        <v>0</v>
      </c>
      <c r="AD13" s="51">
        <v>0</v>
      </c>
      <c r="AE13" s="49">
        <f t="shared" si="10"/>
        <v>0</v>
      </c>
      <c r="AF13" s="51">
        <v>0</v>
      </c>
      <c r="AG13" s="49">
        <f t="shared" si="11"/>
        <v>0</v>
      </c>
    </row>
    <row r="14" spans="1:33" ht="15" customHeight="1">
      <c r="A14" s="151"/>
      <c r="B14" s="151"/>
      <c r="C14" s="46" t="s">
        <v>24</v>
      </c>
      <c r="D14" s="46">
        <v>430000</v>
      </c>
      <c r="E14" s="46" t="s">
        <v>26</v>
      </c>
      <c r="F14" s="46">
        <v>32</v>
      </c>
      <c r="G14" s="46">
        <v>1</v>
      </c>
      <c r="H14" s="46">
        <v>0</v>
      </c>
      <c r="I14" s="47">
        <f t="shared" si="0"/>
        <v>0</v>
      </c>
      <c r="J14" s="46">
        <v>0</v>
      </c>
      <c r="K14" s="47">
        <f t="shared" si="1"/>
        <v>0</v>
      </c>
      <c r="L14" s="46">
        <v>0</v>
      </c>
      <c r="M14" s="47">
        <f t="shared" si="2"/>
        <v>0</v>
      </c>
      <c r="N14" s="59"/>
      <c r="O14" s="59"/>
      <c r="P14" s="46">
        <v>0</v>
      </c>
      <c r="Q14" s="47">
        <f t="shared" si="3"/>
        <v>0</v>
      </c>
      <c r="R14" s="46">
        <v>0</v>
      </c>
      <c r="S14" s="47">
        <f t="shared" si="4"/>
        <v>0</v>
      </c>
      <c r="T14" s="46">
        <v>1</v>
      </c>
      <c r="U14" s="47">
        <f t="shared" si="5"/>
        <v>100</v>
      </c>
      <c r="V14" s="96">
        <v>0</v>
      </c>
      <c r="W14" s="47">
        <f t="shared" si="6"/>
        <v>0</v>
      </c>
      <c r="X14" s="46">
        <v>0</v>
      </c>
      <c r="Y14" s="47">
        <f t="shared" si="7"/>
        <v>0</v>
      </c>
      <c r="Z14" s="46">
        <v>0</v>
      </c>
      <c r="AA14" s="47">
        <f t="shared" si="8"/>
        <v>0</v>
      </c>
      <c r="AB14" s="46">
        <v>0</v>
      </c>
      <c r="AC14" s="49">
        <f t="shared" si="9"/>
        <v>0</v>
      </c>
      <c r="AD14" s="51">
        <v>0</v>
      </c>
      <c r="AE14" s="49">
        <f t="shared" si="10"/>
        <v>0</v>
      </c>
      <c r="AF14" s="51">
        <v>0</v>
      </c>
      <c r="AG14" s="49">
        <f t="shared" si="11"/>
        <v>0</v>
      </c>
    </row>
    <row r="15" spans="1:33" ht="15" customHeight="1">
      <c r="A15" s="151"/>
      <c r="B15" s="151"/>
      <c r="C15" s="46" t="s">
        <v>24</v>
      </c>
      <c r="D15" s="46">
        <v>350000</v>
      </c>
      <c r="E15" s="46" t="s">
        <v>25</v>
      </c>
      <c r="F15" s="46">
        <v>92</v>
      </c>
      <c r="G15" s="46">
        <v>1</v>
      </c>
      <c r="H15" s="46">
        <v>0</v>
      </c>
      <c r="I15" s="47">
        <f t="shared" si="0"/>
        <v>0</v>
      </c>
      <c r="J15" s="46">
        <v>0</v>
      </c>
      <c r="K15" s="47">
        <f t="shared" si="1"/>
        <v>0</v>
      </c>
      <c r="L15" s="46">
        <v>1</v>
      </c>
      <c r="M15" s="47">
        <f t="shared" si="2"/>
        <v>100</v>
      </c>
      <c r="N15" s="59" t="s">
        <v>71</v>
      </c>
      <c r="O15" s="59" t="s">
        <v>61</v>
      </c>
      <c r="P15" s="46">
        <v>1</v>
      </c>
      <c r="Q15" s="47">
        <f t="shared" si="3"/>
        <v>100</v>
      </c>
      <c r="R15" s="46">
        <v>0</v>
      </c>
      <c r="S15" s="47">
        <f t="shared" si="4"/>
        <v>0</v>
      </c>
      <c r="T15" s="46">
        <v>0</v>
      </c>
      <c r="U15" s="47">
        <f t="shared" si="5"/>
        <v>0</v>
      </c>
      <c r="V15" s="96">
        <v>0</v>
      </c>
      <c r="W15" s="47">
        <f t="shared" si="6"/>
        <v>0</v>
      </c>
      <c r="X15" s="46">
        <v>0</v>
      </c>
      <c r="Y15" s="47">
        <f t="shared" si="7"/>
        <v>0</v>
      </c>
      <c r="Z15" s="46">
        <v>0</v>
      </c>
      <c r="AA15" s="47">
        <f t="shared" si="8"/>
        <v>0</v>
      </c>
      <c r="AB15" s="46">
        <v>0</v>
      </c>
      <c r="AC15" s="49">
        <f t="shared" si="9"/>
        <v>0</v>
      </c>
      <c r="AD15" s="51">
        <v>0</v>
      </c>
      <c r="AE15" s="49">
        <f t="shared" si="10"/>
        <v>0</v>
      </c>
      <c r="AF15" s="51">
        <v>0</v>
      </c>
      <c r="AG15" s="49">
        <f t="shared" si="11"/>
        <v>0</v>
      </c>
    </row>
    <row r="16" spans="1:33" ht="15" customHeight="1">
      <c r="A16" s="151"/>
      <c r="B16" s="151"/>
      <c r="C16" s="46" t="s">
        <v>24</v>
      </c>
      <c r="D16" s="46">
        <v>350000</v>
      </c>
      <c r="E16" s="46" t="s">
        <v>25</v>
      </c>
      <c r="F16" s="46">
        <v>95</v>
      </c>
      <c r="G16" s="46">
        <v>1</v>
      </c>
      <c r="H16" s="46">
        <v>0</v>
      </c>
      <c r="I16" s="47">
        <f t="shared" si="0"/>
        <v>0</v>
      </c>
      <c r="J16" s="46">
        <v>0</v>
      </c>
      <c r="K16" s="47">
        <f t="shared" si="1"/>
        <v>0</v>
      </c>
      <c r="L16" s="46">
        <v>0</v>
      </c>
      <c r="M16" s="47">
        <f t="shared" si="2"/>
        <v>0</v>
      </c>
      <c r="N16" s="59"/>
      <c r="O16" s="59"/>
      <c r="P16" s="46">
        <v>0</v>
      </c>
      <c r="Q16" s="47">
        <f t="shared" si="3"/>
        <v>0</v>
      </c>
      <c r="R16" s="46">
        <v>0</v>
      </c>
      <c r="S16" s="47">
        <f t="shared" si="4"/>
        <v>0</v>
      </c>
      <c r="T16" s="46">
        <v>1</v>
      </c>
      <c r="U16" s="47">
        <f t="shared" si="5"/>
        <v>100</v>
      </c>
      <c r="V16" s="96">
        <v>0</v>
      </c>
      <c r="W16" s="47">
        <f t="shared" si="6"/>
        <v>0</v>
      </c>
      <c r="X16" s="46">
        <v>0</v>
      </c>
      <c r="Y16" s="47">
        <f t="shared" si="7"/>
        <v>0</v>
      </c>
      <c r="Z16" s="46">
        <v>0</v>
      </c>
      <c r="AA16" s="47">
        <f t="shared" si="8"/>
        <v>0</v>
      </c>
      <c r="AB16" s="46">
        <v>0</v>
      </c>
      <c r="AC16" s="49">
        <f t="shared" si="9"/>
        <v>0</v>
      </c>
      <c r="AD16" s="51">
        <v>0</v>
      </c>
      <c r="AE16" s="49">
        <f t="shared" si="10"/>
        <v>0</v>
      </c>
      <c r="AF16" s="51">
        <v>0</v>
      </c>
      <c r="AG16" s="49">
        <f t="shared" si="11"/>
        <v>0</v>
      </c>
    </row>
    <row r="17" spans="1:33" ht="15" customHeight="1">
      <c r="A17" s="151"/>
      <c r="B17" s="151"/>
      <c r="C17" s="46" t="s">
        <v>24</v>
      </c>
      <c r="D17" s="46">
        <v>380000</v>
      </c>
      <c r="E17" s="46" t="s">
        <v>29</v>
      </c>
      <c r="F17" s="46">
        <v>112</v>
      </c>
      <c r="G17" s="46">
        <v>1</v>
      </c>
      <c r="H17" s="46">
        <v>0</v>
      </c>
      <c r="I17" s="47">
        <f t="shared" si="0"/>
        <v>0</v>
      </c>
      <c r="J17" s="46">
        <v>0</v>
      </c>
      <c r="K17" s="47">
        <f t="shared" si="1"/>
        <v>0</v>
      </c>
      <c r="L17" s="46">
        <v>0</v>
      </c>
      <c r="M17" s="47">
        <f t="shared" si="2"/>
        <v>0</v>
      </c>
      <c r="N17" s="59"/>
      <c r="O17" s="59"/>
      <c r="P17" s="46">
        <v>0</v>
      </c>
      <c r="Q17" s="47">
        <f t="shared" si="3"/>
        <v>0</v>
      </c>
      <c r="R17" s="46">
        <v>1</v>
      </c>
      <c r="S17" s="47">
        <f t="shared" si="4"/>
        <v>100</v>
      </c>
      <c r="T17" s="46">
        <v>0</v>
      </c>
      <c r="U17" s="47">
        <f t="shared" si="5"/>
        <v>0</v>
      </c>
      <c r="V17" s="96">
        <v>0</v>
      </c>
      <c r="W17" s="47">
        <f t="shared" si="6"/>
        <v>0</v>
      </c>
      <c r="X17" s="46">
        <v>0</v>
      </c>
      <c r="Y17" s="47">
        <f t="shared" si="7"/>
        <v>0</v>
      </c>
      <c r="Z17" s="46">
        <v>0</v>
      </c>
      <c r="AA17" s="47">
        <f t="shared" si="8"/>
        <v>0</v>
      </c>
      <c r="AB17" s="46">
        <v>0</v>
      </c>
      <c r="AC17" s="49">
        <f t="shared" si="9"/>
        <v>0</v>
      </c>
      <c r="AD17" s="51">
        <v>0</v>
      </c>
      <c r="AE17" s="49">
        <f t="shared" si="10"/>
        <v>0</v>
      </c>
      <c r="AF17" s="51">
        <v>0</v>
      </c>
      <c r="AG17" s="49">
        <f t="shared" si="11"/>
        <v>0</v>
      </c>
    </row>
    <row r="18" spans="1:33" ht="15" customHeight="1">
      <c r="A18" s="151"/>
      <c r="B18" s="151"/>
      <c r="C18" s="46" t="s">
        <v>24</v>
      </c>
      <c r="D18" s="46">
        <v>380000</v>
      </c>
      <c r="E18" s="46" t="s">
        <v>29</v>
      </c>
      <c r="F18" s="46">
        <v>115</v>
      </c>
      <c r="G18" s="46">
        <v>1</v>
      </c>
      <c r="H18" s="46">
        <v>0</v>
      </c>
      <c r="I18" s="47">
        <f t="shared" si="0"/>
        <v>0</v>
      </c>
      <c r="J18" s="46">
        <v>0</v>
      </c>
      <c r="K18" s="47">
        <f t="shared" si="1"/>
        <v>0</v>
      </c>
      <c r="L18" s="46">
        <v>0</v>
      </c>
      <c r="M18" s="47">
        <f t="shared" si="2"/>
        <v>0</v>
      </c>
      <c r="N18" s="59"/>
      <c r="O18" s="59"/>
      <c r="P18" s="46">
        <v>0</v>
      </c>
      <c r="Q18" s="47">
        <f t="shared" si="3"/>
        <v>0</v>
      </c>
      <c r="R18" s="46">
        <v>0</v>
      </c>
      <c r="S18" s="47">
        <f t="shared" si="4"/>
        <v>0</v>
      </c>
      <c r="T18" s="46">
        <v>0</v>
      </c>
      <c r="U18" s="47">
        <f t="shared" si="5"/>
        <v>0</v>
      </c>
      <c r="V18" s="96">
        <v>0</v>
      </c>
      <c r="W18" s="47">
        <f t="shared" si="6"/>
        <v>0</v>
      </c>
      <c r="X18" s="46">
        <v>0</v>
      </c>
      <c r="Y18" s="47">
        <f t="shared" si="7"/>
        <v>0</v>
      </c>
      <c r="Z18" s="46">
        <v>1</v>
      </c>
      <c r="AA18" s="47">
        <f t="shared" si="8"/>
        <v>100</v>
      </c>
      <c r="AB18" s="46">
        <v>0</v>
      </c>
      <c r="AC18" s="49">
        <f t="shared" si="9"/>
        <v>0</v>
      </c>
      <c r="AD18" s="51">
        <v>0</v>
      </c>
      <c r="AE18" s="49">
        <f t="shared" si="10"/>
        <v>0</v>
      </c>
      <c r="AF18" s="51">
        <v>0</v>
      </c>
      <c r="AG18" s="49">
        <f t="shared" si="11"/>
        <v>0</v>
      </c>
    </row>
    <row r="19" spans="1:33" ht="15" customHeight="1">
      <c r="A19" s="151"/>
      <c r="B19" s="151"/>
      <c r="C19" s="46" t="s">
        <v>24</v>
      </c>
      <c r="D19" s="46">
        <v>380000</v>
      </c>
      <c r="E19" s="46" t="s">
        <v>29</v>
      </c>
      <c r="F19" s="46">
        <v>122</v>
      </c>
      <c r="G19" s="46">
        <v>1</v>
      </c>
      <c r="H19" s="46">
        <v>0</v>
      </c>
      <c r="I19" s="47">
        <f t="shared" si="0"/>
        <v>0</v>
      </c>
      <c r="J19" s="46">
        <v>0</v>
      </c>
      <c r="K19" s="47">
        <f t="shared" si="1"/>
        <v>0</v>
      </c>
      <c r="L19" s="46">
        <v>0</v>
      </c>
      <c r="M19" s="47">
        <f t="shared" si="2"/>
        <v>0</v>
      </c>
      <c r="N19" s="59"/>
      <c r="O19" s="59"/>
      <c r="P19" s="46">
        <v>0</v>
      </c>
      <c r="Q19" s="47">
        <f t="shared" si="3"/>
        <v>0</v>
      </c>
      <c r="R19" s="46">
        <v>0</v>
      </c>
      <c r="S19" s="47">
        <f t="shared" si="4"/>
        <v>0</v>
      </c>
      <c r="T19" s="46">
        <v>0</v>
      </c>
      <c r="U19" s="47">
        <f t="shared" si="5"/>
        <v>0</v>
      </c>
      <c r="V19" s="96">
        <v>0</v>
      </c>
      <c r="W19" s="47">
        <f t="shared" si="6"/>
        <v>0</v>
      </c>
      <c r="X19" s="46">
        <v>0</v>
      </c>
      <c r="Y19" s="47">
        <f t="shared" si="7"/>
        <v>0</v>
      </c>
      <c r="Z19" s="46">
        <v>0</v>
      </c>
      <c r="AA19" s="47">
        <f t="shared" si="8"/>
        <v>0</v>
      </c>
      <c r="AB19" s="46">
        <v>0</v>
      </c>
      <c r="AC19" s="49">
        <f t="shared" si="9"/>
        <v>0</v>
      </c>
      <c r="AD19" s="51">
        <v>0</v>
      </c>
      <c r="AE19" s="49">
        <f t="shared" si="10"/>
        <v>0</v>
      </c>
      <c r="AF19" s="51">
        <v>1</v>
      </c>
      <c r="AG19" s="49">
        <f t="shared" si="11"/>
        <v>100</v>
      </c>
    </row>
    <row r="20" spans="1:33" ht="15" customHeight="1">
      <c r="A20" s="151"/>
      <c r="B20" s="151"/>
      <c r="C20" s="46" t="s">
        <v>24</v>
      </c>
      <c r="D20" s="46">
        <v>430000</v>
      </c>
      <c r="E20" s="46" t="s">
        <v>26</v>
      </c>
      <c r="F20" s="46">
        <v>142</v>
      </c>
      <c r="G20" s="46">
        <v>1</v>
      </c>
      <c r="H20" s="46">
        <v>0</v>
      </c>
      <c r="I20" s="47">
        <f t="shared" ref="I20:I21" si="12">100*H20/G20</f>
        <v>0</v>
      </c>
      <c r="J20" s="46">
        <v>0</v>
      </c>
      <c r="K20" s="47">
        <f t="shared" si="1"/>
        <v>0</v>
      </c>
      <c r="L20" s="46">
        <v>1</v>
      </c>
      <c r="M20" s="47">
        <f t="shared" ref="M20:M21" si="13">100*L20/G20</f>
        <v>100</v>
      </c>
      <c r="N20" s="59" t="s">
        <v>72</v>
      </c>
      <c r="O20" s="59" t="s">
        <v>60</v>
      </c>
      <c r="P20" s="46">
        <v>1</v>
      </c>
      <c r="Q20" s="47">
        <f t="shared" ref="Q20:Q21" si="14">100*P20/G20</f>
        <v>100</v>
      </c>
      <c r="R20" s="46">
        <v>0</v>
      </c>
      <c r="S20" s="47">
        <f t="shared" ref="S20:S21" si="15">100*R20/G20</f>
        <v>0</v>
      </c>
      <c r="T20" s="46">
        <v>0</v>
      </c>
      <c r="U20" s="47">
        <f t="shared" ref="U20:U21" si="16">100*T20/G20</f>
        <v>0</v>
      </c>
      <c r="V20" s="96">
        <v>0</v>
      </c>
      <c r="W20" s="47">
        <f t="shared" ref="W20:W21" si="17">100*V20/G20</f>
        <v>0</v>
      </c>
      <c r="X20" s="46">
        <v>0</v>
      </c>
      <c r="Y20" s="47">
        <f t="shared" ref="Y20:Y21" si="18">100*X20/G20</f>
        <v>0</v>
      </c>
      <c r="Z20" s="46">
        <v>0</v>
      </c>
      <c r="AA20" s="47">
        <f t="shared" ref="AA20:AA21" si="19">100*Z20/G20</f>
        <v>0</v>
      </c>
      <c r="AB20" s="46">
        <v>0</v>
      </c>
      <c r="AC20" s="49">
        <f t="shared" ref="AC20:AC21" si="20">100*AB20/G20</f>
        <v>0</v>
      </c>
      <c r="AD20" s="51">
        <v>0</v>
      </c>
      <c r="AE20" s="49">
        <f t="shared" ref="AE20:AE21" si="21">100*AD20/G20</f>
        <v>0</v>
      </c>
      <c r="AF20" s="51">
        <v>0</v>
      </c>
      <c r="AG20" s="49">
        <f t="shared" ref="AG20:AG21" si="22">100*AF20/G20</f>
        <v>0</v>
      </c>
    </row>
    <row r="21" spans="1:33" ht="15" customHeight="1">
      <c r="A21" s="213" t="s">
        <v>23</v>
      </c>
      <c r="B21" s="213"/>
      <c r="C21" s="213"/>
      <c r="D21" s="213"/>
      <c r="E21" s="213"/>
      <c r="F21" s="213"/>
      <c r="G21" s="45">
        <v>13</v>
      </c>
      <c r="H21" s="45">
        <v>0</v>
      </c>
      <c r="I21" s="48">
        <f t="shared" si="12"/>
        <v>0</v>
      </c>
      <c r="J21" s="45">
        <v>0</v>
      </c>
      <c r="K21" s="48">
        <f>100*J21/G21</f>
        <v>0</v>
      </c>
      <c r="L21" s="45">
        <v>7</v>
      </c>
      <c r="M21" s="48">
        <f t="shared" si="13"/>
        <v>53.846153846153847</v>
      </c>
      <c r="N21" s="48" t="s">
        <v>63</v>
      </c>
      <c r="O21" s="48" t="s">
        <v>220</v>
      </c>
      <c r="P21" s="45">
        <v>3</v>
      </c>
      <c r="Q21" s="48">
        <f t="shared" si="14"/>
        <v>23.076923076923077</v>
      </c>
      <c r="R21" s="45">
        <v>2</v>
      </c>
      <c r="S21" s="48">
        <f t="shared" si="15"/>
        <v>15.384615384615385</v>
      </c>
      <c r="T21" s="45">
        <v>2</v>
      </c>
      <c r="U21" s="48">
        <f t="shared" si="16"/>
        <v>15.384615384615385</v>
      </c>
      <c r="V21" s="97">
        <v>0</v>
      </c>
      <c r="W21" s="48">
        <f t="shared" si="17"/>
        <v>0</v>
      </c>
      <c r="X21" s="45">
        <v>0</v>
      </c>
      <c r="Y21" s="48">
        <f t="shared" si="18"/>
        <v>0</v>
      </c>
      <c r="Z21" s="45">
        <v>1</v>
      </c>
      <c r="AA21" s="48">
        <f t="shared" si="19"/>
        <v>7.6923076923076925</v>
      </c>
      <c r="AB21" s="45">
        <v>0</v>
      </c>
      <c r="AC21" s="50">
        <f t="shared" si="20"/>
        <v>0</v>
      </c>
      <c r="AD21" s="52">
        <v>0</v>
      </c>
      <c r="AE21" s="50">
        <f t="shared" si="21"/>
        <v>0</v>
      </c>
      <c r="AF21" s="52">
        <v>1</v>
      </c>
      <c r="AG21" s="50">
        <f t="shared" si="22"/>
        <v>7.6923076923076925</v>
      </c>
    </row>
  </sheetData>
  <sheetProtection formatCells="0" formatColumns="0" formatRows="0" insertColumns="0" insertRows="0" insertHyperlinks="0" deleteColumns="0" deleteRows="0" sort="0" autoFilter="0" pivotTables="0"/>
  <autoFilter ref="A1:AG2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30">
    <mergeCell ref="A8:A20"/>
    <mergeCell ref="B8:B20"/>
    <mergeCell ref="A21:F21"/>
    <mergeCell ref="A1:AG1"/>
    <mergeCell ref="H3:AA3"/>
    <mergeCell ref="AB3:AG3"/>
    <mergeCell ref="AB4:AC5"/>
    <mergeCell ref="AD4:AE5"/>
    <mergeCell ref="AF4:AG5"/>
    <mergeCell ref="A2:AG2"/>
    <mergeCell ref="O5:O6"/>
    <mergeCell ref="P5:Q5"/>
    <mergeCell ref="R4:S5"/>
    <mergeCell ref="L5:M5"/>
    <mergeCell ref="T5:U5"/>
    <mergeCell ref="X5:Y5"/>
    <mergeCell ref="V5:W5"/>
    <mergeCell ref="G3:G6"/>
    <mergeCell ref="H5:I5"/>
    <mergeCell ref="T4:AA4"/>
    <mergeCell ref="Z5:AA5"/>
    <mergeCell ref="H4:Q4"/>
    <mergeCell ref="J5:K5"/>
    <mergeCell ref="N5:N6"/>
    <mergeCell ref="B3:B6"/>
    <mergeCell ref="C3:C6"/>
    <mergeCell ref="F3:F6"/>
    <mergeCell ref="A3:A6"/>
    <mergeCell ref="D3:D6"/>
    <mergeCell ref="E3:E6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3"/>
  <sheetViews>
    <sheetView showRuler="0" zoomScale="60" zoomScaleNormal="60" zoomScalePageLayoutView="86" workbookViewId="0">
      <pane xSplit="2" ySplit="7" topLeftCell="C8" activePane="bottomRight" state="frozenSplit"/>
      <selection pane="topRight"/>
      <selection pane="bottomLeft"/>
      <selection pane="bottomRight" activeCell="F29" sqref="F29"/>
    </sheetView>
  </sheetViews>
  <sheetFormatPr defaultRowHeight="15" customHeight="1"/>
  <cols>
    <col min="1" max="1" width="5.85546875" style="18" customWidth="1"/>
    <col min="2" max="2" width="32.85546875" style="18" customWidth="1"/>
    <col min="3" max="3" width="17.28515625" style="18" customWidth="1"/>
    <col min="4" max="4" width="16" style="18" customWidth="1"/>
    <col min="5" max="5" width="29.140625" style="18" customWidth="1"/>
    <col min="6" max="6" width="13.28515625" style="18" customWidth="1"/>
    <col min="7" max="7" width="12.28515625" style="18" customWidth="1"/>
    <col min="8" max="8" width="10.42578125" style="18" customWidth="1"/>
    <col min="9" max="9" width="10.42578125" style="21" customWidth="1"/>
    <col min="10" max="10" width="8.140625" style="18" customWidth="1"/>
    <col min="11" max="11" width="9.140625" style="18" customWidth="1"/>
    <col min="12" max="12" width="10.42578125" style="18" customWidth="1"/>
    <col min="13" max="13" width="10.42578125" style="21" customWidth="1"/>
    <col min="14" max="14" width="30.85546875" style="21" customWidth="1"/>
    <col min="15" max="15" width="22.42578125" style="21" customWidth="1"/>
    <col min="16" max="16" width="10.42578125" style="18" customWidth="1"/>
    <col min="17" max="17" width="10.42578125" style="21" customWidth="1"/>
    <col min="18" max="18" width="10.42578125" style="18" customWidth="1"/>
    <col min="19" max="19" width="10.42578125" style="21" customWidth="1"/>
    <col min="20" max="20" width="10.42578125" style="18" customWidth="1"/>
    <col min="21" max="21" width="10.42578125" style="21" customWidth="1"/>
    <col min="22" max="22" width="10.42578125" style="98" customWidth="1"/>
    <col min="23" max="23" width="10.42578125" style="21" customWidth="1"/>
    <col min="24" max="24" width="10.42578125" style="18" customWidth="1"/>
    <col min="25" max="25" width="10.42578125" style="21" customWidth="1"/>
    <col min="26" max="26" width="10.42578125" style="18" customWidth="1"/>
    <col min="27" max="27" width="10.42578125" style="21" customWidth="1"/>
    <col min="28" max="28" width="9.140625" style="18" customWidth="1"/>
    <col min="29" max="33" width="9.140625" customWidth="1"/>
  </cols>
  <sheetData>
    <row r="1" spans="1:33" s="15" customFormat="1" ht="19.5" customHeight="1">
      <c r="A1" s="214" t="s">
        <v>184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6"/>
    </row>
    <row r="2" spans="1:33" ht="27.75" customHeight="1" thickBot="1">
      <c r="A2" s="236" t="s">
        <v>227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8"/>
    </row>
    <row r="3" spans="1:33" s="29" customFormat="1" ht="24" customHeight="1" thickBot="1">
      <c r="A3" s="242" t="s">
        <v>1</v>
      </c>
      <c r="B3" s="239" t="s">
        <v>35</v>
      </c>
      <c r="C3" s="245" t="s">
        <v>50</v>
      </c>
      <c r="D3" s="239" t="s">
        <v>51</v>
      </c>
      <c r="E3" s="239" t="s">
        <v>52</v>
      </c>
      <c r="F3" s="239" t="s">
        <v>53</v>
      </c>
      <c r="G3" s="239" t="s">
        <v>54</v>
      </c>
      <c r="H3" s="248" t="s">
        <v>7</v>
      </c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50"/>
      <c r="AB3" s="220" t="s">
        <v>40</v>
      </c>
      <c r="AC3" s="221"/>
      <c r="AD3" s="221"/>
      <c r="AE3" s="221"/>
      <c r="AF3" s="221"/>
      <c r="AG3" s="222"/>
    </row>
    <row r="4" spans="1:33" s="20" customFormat="1" ht="18" customHeight="1" thickBot="1">
      <c r="A4" s="243"/>
      <c r="B4" s="240"/>
      <c r="C4" s="246"/>
      <c r="D4" s="240"/>
      <c r="E4" s="240"/>
      <c r="F4" s="240"/>
      <c r="G4" s="240"/>
      <c r="H4" s="207" t="s">
        <v>55</v>
      </c>
      <c r="I4" s="209"/>
      <c r="J4" s="209"/>
      <c r="K4" s="209"/>
      <c r="L4" s="209"/>
      <c r="M4" s="209"/>
      <c r="N4" s="209"/>
      <c r="O4" s="209"/>
      <c r="P4" s="209"/>
      <c r="Q4" s="208"/>
      <c r="R4" s="232" t="s">
        <v>12</v>
      </c>
      <c r="S4" s="233"/>
      <c r="T4" s="207" t="s">
        <v>13</v>
      </c>
      <c r="U4" s="209"/>
      <c r="V4" s="209"/>
      <c r="W4" s="209"/>
      <c r="X4" s="209"/>
      <c r="Y4" s="209"/>
      <c r="Z4" s="209"/>
      <c r="AA4" s="208"/>
      <c r="AB4" s="223" t="s">
        <v>18</v>
      </c>
      <c r="AC4" s="224"/>
      <c r="AD4" s="223" t="s">
        <v>19</v>
      </c>
      <c r="AE4" s="224"/>
      <c r="AF4" s="223" t="s">
        <v>20</v>
      </c>
      <c r="AG4" s="227"/>
    </row>
    <row r="5" spans="1:33" s="29" customFormat="1" ht="63.75" customHeight="1" thickBot="1">
      <c r="A5" s="243"/>
      <c r="B5" s="240"/>
      <c r="C5" s="246"/>
      <c r="D5" s="240"/>
      <c r="E5" s="240"/>
      <c r="F5" s="240"/>
      <c r="G5" s="240"/>
      <c r="H5" s="207" t="s">
        <v>10</v>
      </c>
      <c r="I5" s="208"/>
      <c r="J5" s="207" t="s">
        <v>56</v>
      </c>
      <c r="K5" s="208"/>
      <c r="L5" s="207" t="s">
        <v>48</v>
      </c>
      <c r="M5" s="208"/>
      <c r="N5" s="210" t="s">
        <v>57</v>
      </c>
      <c r="O5" s="210" t="s">
        <v>58</v>
      </c>
      <c r="P5" s="207" t="s">
        <v>59</v>
      </c>
      <c r="Q5" s="208"/>
      <c r="R5" s="234"/>
      <c r="S5" s="235"/>
      <c r="T5" s="207" t="s">
        <v>14</v>
      </c>
      <c r="U5" s="208"/>
      <c r="V5" s="207" t="s">
        <v>15</v>
      </c>
      <c r="W5" s="208"/>
      <c r="X5" s="207" t="s">
        <v>16</v>
      </c>
      <c r="Y5" s="208"/>
      <c r="Z5" s="207" t="s">
        <v>17</v>
      </c>
      <c r="AA5" s="208"/>
      <c r="AB5" s="225"/>
      <c r="AC5" s="226"/>
      <c r="AD5" s="225"/>
      <c r="AE5" s="226"/>
      <c r="AF5" s="225"/>
      <c r="AG5" s="228"/>
    </row>
    <row r="6" spans="1:33" s="20" customFormat="1" ht="19.5" customHeight="1" thickBot="1">
      <c r="A6" s="244"/>
      <c r="B6" s="241"/>
      <c r="C6" s="247"/>
      <c r="D6" s="241"/>
      <c r="E6" s="241"/>
      <c r="F6" s="241"/>
      <c r="G6" s="241"/>
      <c r="H6" s="85" t="s">
        <v>21</v>
      </c>
      <c r="I6" s="86" t="s">
        <v>22</v>
      </c>
      <c r="J6" s="85" t="s">
        <v>21</v>
      </c>
      <c r="K6" s="86" t="s">
        <v>22</v>
      </c>
      <c r="L6" s="85" t="s">
        <v>21</v>
      </c>
      <c r="M6" s="86" t="s">
        <v>22</v>
      </c>
      <c r="N6" s="211"/>
      <c r="O6" s="211"/>
      <c r="P6" s="85" t="s">
        <v>21</v>
      </c>
      <c r="Q6" s="86" t="s">
        <v>22</v>
      </c>
      <c r="R6" s="85" t="s">
        <v>21</v>
      </c>
      <c r="S6" s="86" t="s">
        <v>22</v>
      </c>
      <c r="T6" s="85" t="s">
        <v>21</v>
      </c>
      <c r="U6" s="86" t="s">
        <v>22</v>
      </c>
      <c r="V6" s="95" t="s">
        <v>21</v>
      </c>
      <c r="W6" s="86" t="s">
        <v>22</v>
      </c>
      <c r="X6" s="85" t="s">
        <v>21</v>
      </c>
      <c r="Y6" s="86" t="s">
        <v>22</v>
      </c>
      <c r="Z6" s="85" t="s">
        <v>21</v>
      </c>
      <c r="AA6" s="86" t="s">
        <v>22</v>
      </c>
      <c r="AB6" s="87" t="s">
        <v>21</v>
      </c>
      <c r="AC6" s="87" t="s">
        <v>22</v>
      </c>
      <c r="AD6" s="87" t="s">
        <v>21</v>
      </c>
      <c r="AE6" s="87" t="s">
        <v>22</v>
      </c>
      <c r="AF6" s="87" t="s">
        <v>21</v>
      </c>
      <c r="AG6" s="88" t="s">
        <v>22</v>
      </c>
    </row>
    <row r="7" spans="1:33" ht="12.75" customHeight="1" thickBot="1">
      <c r="A7" s="41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9">
        <v>22</v>
      </c>
      <c r="W7" s="3">
        <v>23</v>
      </c>
      <c r="X7" s="3">
        <v>24</v>
      </c>
      <c r="Y7" s="3">
        <v>25</v>
      </c>
      <c r="Z7" s="3">
        <v>26</v>
      </c>
      <c r="AA7" s="3">
        <v>27</v>
      </c>
      <c r="AB7" s="3">
        <v>28</v>
      </c>
      <c r="AC7" s="3">
        <v>29</v>
      </c>
      <c r="AD7" s="3">
        <v>30</v>
      </c>
      <c r="AE7" s="3">
        <v>31</v>
      </c>
      <c r="AF7" s="3">
        <v>32</v>
      </c>
      <c r="AG7" s="3">
        <v>33</v>
      </c>
    </row>
    <row r="8" spans="1:33" ht="15" customHeight="1">
      <c r="A8" s="150">
        <v>14</v>
      </c>
      <c r="B8" s="251" t="s">
        <v>32</v>
      </c>
      <c r="C8" s="46" t="s">
        <v>27</v>
      </c>
      <c r="D8" s="46">
        <v>190000</v>
      </c>
      <c r="E8" s="46" t="s">
        <v>28</v>
      </c>
      <c r="F8" s="46">
        <v>38</v>
      </c>
      <c r="G8" s="46">
        <v>1</v>
      </c>
      <c r="H8" s="46">
        <v>0</v>
      </c>
      <c r="I8" s="47">
        <f t="shared" ref="I8:I14" si="0">100*H8/G8</f>
        <v>0</v>
      </c>
      <c r="J8" s="46">
        <v>0</v>
      </c>
      <c r="K8" s="47">
        <f t="shared" ref="K8:K22" si="1">100*J8/G8</f>
        <v>0</v>
      </c>
      <c r="L8" s="46">
        <v>0</v>
      </c>
      <c r="M8" s="47">
        <f t="shared" ref="M8:M14" si="2">100*L8/G8</f>
        <v>0</v>
      </c>
      <c r="N8" s="59"/>
      <c r="O8" s="59"/>
      <c r="P8" s="46">
        <v>0</v>
      </c>
      <c r="Q8" s="47">
        <f t="shared" ref="Q8:Q14" si="3">100*P8/G8</f>
        <v>0</v>
      </c>
      <c r="R8" s="46">
        <v>0</v>
      </c>
      <c r="S8" s="47">
        <f t="shared" ref="S8:S14" si="4">100*R8/G8</f>
        <v>0</v>
      </c>
      <c r="T8" s="46">
        <v>0</v>
      </c>
      <c r="U8" s="47">
        <f t="shared" ref="U8:U14" si="5">100*T8/G8</f>
        <v>0</v>
      </c>
      <c r="V8" s="96">
        <v>0</v>
      </c>
      <c r="W8" s="47">
        <f t="shared" ref="W8:W14" si="6">100*V8/G8</f>
        <v>0</v>
      </c>
      <c r="X8" s="46">
        <v>0</v>
      </c>
      <c r="Y8" s="47">
        <f t="shared" ref="Y8:Y14" si="7">100*X8/G8</f>
        <v>0</v>
      </c>
      <c r="Z8" s="46">
        <v>0</v>
      </c>
      <c r="AA8" s="47">
        <f t="shared" ref="AA8:AA14" si="8">100*Z8/G8</f>
        <v>0</v>
      </c>
      <c r="AB8" s="46">
        <v>1</v>
      </c>
      <c r="AC8" s="49">
        <f t="shared" ref="AC8:AC14" si="9">100*AB8/G8</f>
        <v>100</v>
      </c>
      <c r="AD8" s="51">
        <v>0</v>
      </c>
      <c r="AE8" s="49">
        <f t="shared" ref="AE8:AE14" si="10">100*AD8/G8</f>
        <v>0</v>
      </c>
      <c r="AF8" s="51">
        <v>0</v>
      </c>
      <c r="AG8" s="49">
        <f t="shared" ref="AG8:AG14" si="11">100*AF8/G8</f>
        <v>0</v>
      </c>
    </row>
    <row r="9" spans="1:33" ht="15" customHeight="1">
      <c r="A9" s="151"/>
      <c r="B9" s="151"/>
      <c r="C9" s="46" t="s">
        <v>27</v>
      </c>
      <c r="D9" s="46">
        <v>190000</v>
      </c>
      <c r="E9" s="46" t="s">
        <v>28</v>
      </c>
      <c r="F9" s="46">
        <v>40</v>
      </c>
      <c r="G9" s="46">
        <v>1</v>
      </c>
      <c r="H9" s="46">
        <v>0</v>
      </c>
      <c r="I9" s="47">
        <f t="shared" si="0"/>
        <v>0</v>
      </c>
      <c r="J9" s="46">
        <v>0</v>
      </c>
      <c r="K9" s="47">
        <f t="shared" si="1"/>
        <v>0</v>
      </c>
      <c r="L9" s="46">
        <v>0</v>
      </c>
      <c r="M9" s="47">
        <f t="shared" si="2"/>
        <v>0</v>
      </c>
      <c r="N9" s="59"/>
      <c r="O9" s="59"/>
      <c r="P9" s="46">
        <v>0</v>
      </c>
      <c r="Q9" s="47">
        <f t="shared" si="3"/>
        <v>0</v>
      </c>
      <c r="R9" s="46">
        <v>0</v>
      </c>
      <c r="S9" s="47">
        <f t="shared" si="4"/>
        <v>0</v>
      </c>
      <c r="T9" s="46">
        <v>0</v>
      </c>
      <c r="U9" s="47">
        <f t="shared" si="5"/>
        <v>0</v>
      </c>
      <c r="V9" s="96">
        <v>0</v>
      </c>
      <c r="W9" s="47">
        <f t="shared" si="6"/>
        <v>0</v>
      </c>
      <c r="X9" s="46">
        <v>0</v>
      </c>
      <c r="Y9" s="47">
        <f t="shared" si="7"/>
        <v>0</v>
      </c>
      <c r="Z9" s="46">
        <v>0</v>
      </c>
      <c r="AA9" s="47">
        <f t="shared" si="8"/>
        <v>0</v>
      </c>
      <c r="AB9" s="46">
        <v>1</v>
      </c>
      <c r="AC9" s="49">
        <f t="shared" si="9"/>
        <v>100</v>
      </c>
      <c r="AD9" s="51">
        <v>0</v>
      </c>
      <c r="AE9" s="49">
        <f t="shared" si="10"/>
        <v>0</v>
      </c>
      <c r="AF9" s="51">
        <v>0</v>
      </c>
      <c r="AG9" s="49">
        <f t="shared" si="11"/>
        <v>0</v>
      </c>
    </row>
    <row r="10" spans="1:33" ht="15" customHeight="1">
      <c r="A10" s="151"/>
      <c r="B10" s="151"/>
      <c r="C10" s="46" t="s">
        <v>27</v>
      </c>
      <c r="D10" s="46">
        <v>190000</v>
      </c>
      <c r="E10" s="46" t="s">
        <v>28</v>
      </c>
      <c r="F10" s="46">
        <v>42</v>
      </c>
      <c r="G10" s="46">
        <v>1</v>
      </c>
      <c r="H10" s="46">
        <v>0</v>
      </c>
      <c r="I10" s="47">
        <f t="shared" si="0"/>
        <v>0</v>
      </c>
      <c r="J10" s="46">
        <v>0</v>
      </c>
      <c r="K10" s="47">
        <f t="shared" si="1"/>
        <v>0</v>
      </c>
      <c r="L10" s="46">
        <v>0</v>
      </c>
      <c r="M10" s="47">
        <f t="shared" si="2"/>
        <v>0</v>
      </c>
      <c r="N10" s="59"/>
      <c r="O10" s="59"/>
      <c r="P10" s="46">
        <v>0</v>
      </c>
      <c r="Q10" s="47">
        <f t="shared" si="3"/>
        <v>0</v>
      </c>
      <c r="R10" s="46">
        <v>0</v>
      </c>
      <c r="S10" s="47">
        <f t="shared" si="4"/>
        <v>0</v>
      </c>
      <c r="T10" s="46">
        <v>0</v>
      </c>
      <c r="U10" s="47">
        <f t="shared" si="5"/>
        <v>0</v>
      </c>
      <c r="V10" s="96">
        <v>0</v>
      </c>
      <c r="W10" s="47">
        <f t="shared" si="6"/>
        <v>0</v>
      </c>
      <c r="X10" s="46">
        <v>0</v>
      </c>
      <c r="Y10" s="47">
        <f t="shared" si="7"/>
        <v>0</v>
      </c>
      <c r="Z10" s="46">
        <v>0</v>
      </c>
      <c r="AA10" s="47">
        <f t="shared" si="8"/>
        <v>0</v>
      </c>
      <c r="AB10" s="46">
        <v>1</v>
      </c>
      <c r="AC10" s="49">
        <f t="shared" si="9"/>
        <v>100</v>
      </c>
      <c r="AD10" s="51">
        <v>0</v>
      </c>
      <c r="AE10" s="49">
        <f t="shared" si="10"/>
        <v>0</v>
      </c>
      <c r="AF10" s="51">
        <v>0</v>
      </c>
      <c r="AG10" s="49">
        <f t="shared" si="11"/>
        <v>0</v>
      </c>
    </row>
    <row r="11" spans="1:33" ht="15" customHeight="1">
      <c r="A11" s="151"/>
      <c r="B11" s="151"/>
      <c r="C11" s="46" t="s">
        <v>27</v>
      </c>
      <c r="D11" s="46">
        <v>160000</v>
      </c>
      <c r="E11" s="46" t="s">
        <v>31</v>
      </c>
      <c r="F11" s="46">
        <v>44</v>
      </c>
      <c r="G11" s="46">
        <v>1</v>
      </c>
      <c r="H11" s="46">
        <v>0</v>
      </c>
      <c r="I11" s="47">
        <f t="shared" si="0"/>
        <v>0</v>
      </c>
      <c r="J11" s="46">
        <v>0</v>
      </c>
      <c r="K11" s="47">
        <f t="shared" si="1"/>
        <v>0</v>
      </c>
      <c r="L11" s="46">
        <v>1</v>
      </c>
      <c r="M11" s="47">
        <f t="shared" si="2"/>
        <v>100</v>
      </c>
      <c r="N11" s="59" t="s">
        <v>66</v>
      </c>
      <c r="O11" s="59" t="s">
        <v>64</v>
      </c>
      <c r="P11" s="46">
        <v>0</v>
      </c>
      <c r="Q11" s="47">
        <f t="shared" si="3"/>
        <v>0</v>
      </c>
      <c r="R11" s="46">
        <v>0</v>
      </c>
      <c r="S11" s="47">
        <f t="shared" si="4"/>
        <v>0</v>
      </c>
      <c r="T11" s="46">
        <v>0</v>
      </c>
      <c r="U11" s="47">
        <f t="shared" si="5"/>
        <v>0</v>
      </c>
      <c r="V11" s="96">
        <v>0</v>
      </c>
      <c r="W11" s="47">
        <f t="shared" si="6"/>
        <v>0</v>
      </c>
      <c r="X11" s="46">
        <v>0</v>
      </c>
      <c r="Y11" s="47">
        <f t="shared" si="7"/>
        <v>0</v>
      </c>
      <c r="Z11" s="46">
        <v>0</v>
      </c>
      <c r="AA11" s="47">
        <f t="shared" si="8"/>
        <v>0</v>
      </c>
      <c r="AB11" s="46">
        <v>0</v>
      </c>
      <c r="AC11" s="49">
        <f t="shared" si="9"/>
        <v>0</v>
      </c>
      <c r="AD11" s="51">
        <v>0</v>
      </c>
      <c r="AE11" s="49">
        <f t="shared" si="10"/>
        <v>0</v>
      </c>
      <c r="AF11" s="51">
        <v>0</v>
      </c>
      <c r="AG11" s="49">
        <f t="shared" si="11"/>
        <v>0</v>
      </c>
    </row>
    <row r="12" spans="1:33" ht="15" customHeight="1">
      <c r="A12" s="151"/>
      <c r="B12" s="151"/>
      <c r="C12" s="46" t="s">
        <v>27</v>
      </c>
      <c r="D12" s="46">
        <v>160000</v>
      </c>
      <c r="E12" s="46" t="s">
        <v>31</v>
      </c>
      <c r="F12" s="46">
        <v>45</v>
      </c>
      <c r="G12" s="46">
        <v>1</v>
      </c>
      <c r="H12" s="46">
        <v>0</v>
      </c>
      <c r="I12" s="47">
        <f t="shared" si="0"/>
        <v>0</v>
      </c>
      <c r="J12" s="46">
        <v>0</v>
      </c>
      <c r="K12" s="47">
        <f t="shared" si="1"/>
        <v>0</v>
      </c>
      <c r="L12" s="46">
        <v>1</v>
      </c>
      <c r="M12" s="47">
        <f t="shared" si="2"/>
        <v>100</v>
      </c>
      <c r="N12" s="59" t="s">
        <v>185</v>
      </c>
      <c r="O12" s="59" t="s">
        <v>61</v>
      </c>
      <c r="P12" s="46">
        <v>1</v>
      </c>
      <c r="Q12" s="47">
        <f t="shared" si="3"/>
        <v>100</v>
      </c>
      <c r="R12" s="46">
        <v>0</v>
      </c>
      <c r="S12" s="47">
        <f t="shared" si="4"/>
        <v>0</v>
      </c>
      <c r="T12" s="46">
        <v>0</v>
      </c>
      <c r="U12" s="47">
        <f t="shared" si="5"/>
        <v>0</v>
      </c>
      <c r="V12" s="96">
        <v>0</v>
      </c>
      <c r="W12" s="47">
        <f t="shared" si="6"/>
        <v>0</v>
      </c>
      <c r="X12" s="46">
        <v>0</v>
      </c>
      <c r="Y12" s="47">
        <f t="shared" si="7"/>
        <v>0</v>
      </c>
      <c r="Z12" s="46">
        <v>0</v>
      </c>
      <c r="AA12" s="47">
        <f t="shared" si="8"/>
        <v>0</v>
      </c>
      <c r="AB12" s="46">
        <v>0</v>
      </c>
      <c r="AC12" s="49">
        <f t="shared" si="9"/>
        <v>0</v>
      </c>
      <c r="AD12" s="51">
        <v>0</v>
      </c>
      <c r="AE12" s="49">
        <f t="shared" si="10"/>
        <v>0</v>
      </c>
      <c r="AF12" s="51">
        <v>0</v>
      </c>
      <c r="AG12" s="49">
        <f t="shared" si="11"/>
        <v>0</v>
      </c>
    </row>
    <row r="13" spans="1:33" ht="15" customHeight="1">
      <c r="A13" s="151"/>
      <c r="B13" s="151"/>
      <c r="C13" s="46" t="s">
        <v>27</v>
      </c>
      <c r="D13" s="46">
        <v>160000</v>
      </c>
      <c r="E13" s="46" t="s">
        <v>31</v>
      </c>
      <c r="F13" s="46">
        <v>46</v>
      </c>
      <c r="G13" s="46">
        <v>1</v>
      </c>
      <c r="H13" s="46">
        <v>0</v>
      </c>
      <c r="I13" s="47">
        <f t="shared" si="0"/>
        <v>0</v>
      </c>
      <c r="J13" s="46">
        <v>0</v>
      </c>
      <c r="K13" s="47">
        <f t="shared" si="1"/>
        <v>0</v>
      </c>
      <c r="L13" s="46">
        <v>1</v>
      </c>
      <c r="M13" s="47">
        <f t="shared" si="2"/>
        <v>100</v>
      </c>
      <c r="N13" s="59" t="s">
        <v>186</v>
      </c>
      <c r="O13" s="59" t="s">
        <v>61</v>
      </c>
      <c r="P13" s="46">
        <v>1</v>
      </c>
      <c r="Q13" s="47">
        <f t="shared" si="3"/>
        <v>100</v>
      </c>
      <c r="R13" s="46">
        <v>0</v>
      </c>
      <c r="S13" s="47">
        <f t="shared" si="4"/>
        <v>0</v>
      </c>
      <c r="T13" s="46">
        <v>0</v>
      </c>
      <c r="U13" s="47">
        <f t="shared" si="5"/>
        <v>0</v>
      </c>
      <c r="V13" s="96">
        <v>0</v>
      </c>
      <c r="W13" s="47">
        <f t="shared" si="6"/>
        <v>0</v>
      </c>
      <c r="X13" s="46">
        <v>0</v>
      </c>
      <c r="Y13" s="47">
        <f t="shared" si="7"/>
        <v>0</v>
      </c>
      <c r="Z13" s="46">
        <v>0</v>
      </c>
      <c r="AA13" s="47">
        <f t="shared" si="8"/>
        <v>0</v>
      </c>
      <c r="AB13" s="46">
        <v>0</v>
      </c>
      <c r="AC13" s="49">
        <f t="shared" si="9"/>
        <v>0</v>
      </c>
      <c r="AD13" s="51">
        <v>0</v>
      </c>
      <c r="AE13" s="49">
        <f t="shared" si="10"/>
        <v>0</v>
      </c>
      <c r="AF13" s="51">
        <v>0</v>
      </c>
      <c r="AG13" s="49">
        <f t="shared" si="11"/>
        <v>0</v>
      </c>
    </row>
    <row r="14" spans="1:33" ht="15" customHeight="1">
      <c r="A14" s="151"/>
      <c r="B14" s="151"/>
      <c r="C14" s="46" t="s">
        <v>27</v>
      </c>
      <c r="D14" s="46">
        <v>160000</v>
      </c>
      <c r="E14" s="46" t="s">
        <v>31</v>
      </c>
      <c r="F14" s="46">
        <v>47</v>
      </c>
      <c r="G14" s="46">
        <v>1</v>
      </c>
      <c r="H14" s="46">
        <v>0</v>
      </c>
      <c r="I14" s="47">
        <f t="shared" si="0"/>
        <v>0</v>
      </c>
      <c r="J14" s="46">
        <v>0</v>
      </c>
      <c r="K14" s="47">
        <f t="shared" si="1"/>
        <v>0</v>
      </c>
      <c r="L14" s="46">
        <v>1</v>
      </c>
      <c r="M14" s="47">
        <f t="shared" si="2"/>
        <v>100</v>
      </c>
      <c r="N14" s="59" t="s">
        <v>187</v>
      </c>
      <c r="O14" s="59" t="s">
        <v>64</v>
      </c>
      <c r="P14" s="46">
        <v>1</v>
      </c>
      <c r="Q14" s="47">
        <f t="shared" si="3"/>
        <v>100</v>
      </c>
      <c r="R14" s="46">
        <v>0</v>
      </c>
      <c r="S14" s="47">
        <f t="shared" si="4"/>
        <v>0</v>
      </c>
      <c r="T14" s="46">
        <v>0</v>
      </c>
      <c r="U14" s="47">
        <f t="shared" si="5"/>
        <v>0</v>
      </c>
      <c r="V14" s="96">
        <v>0</v>
      </c>
      <c r="W14" s="47">
        <f t="shared" si="6"/>
        <v>0</v>
      </c>
      <c r="X14" s="46">
        <v>0</v>
      </c>
      <c r="Y14" s="47">
        <f t="shared" si="7"/>
        <v>0</v>
      </c>
      <c r="Z14" s="46">
        <v>0</v>
      </c>
      <c r="AA14" s="47">
        <f t="shared" si="8"/>
        <v>0</v>
      </c>
      <c r="AB14" s="46">
        <v>0</v>
      </c>
      <c r="AC14" s="49">
        <f t="shared" si="9"/>
        <v>0</v>
      </c>
      <c r="AD14" s="51">
        <v>0</v>
      </c>
      <c r="AE14" s="49">
        <f t="shared" si="10"/>
        <v>0</v>
      </c>
      <c r="AF14" s="51">
        <v>0</v>
      </c>
      <c r="AG14" s="49">
        <f t="shared" si="11"/>
        <v>0</v>
      </c>
    </row>
    <row r="15" spans="1:33" ht="15" customHeight="1">
      <c r="A15" s="151"/>
      <c r="B15" s="151"/>
      <c r="C15" s="46" t="s">
        <v>27</v>
      </c>
      <c r="D15" s="46">
        <v>160000</v>
      </c>
      <c r="E15" s="46" t="s">
        <v>31</v>
      </c>
      <c r="F15" s="46">
        <v>50</v>
      </c>
      <c r="G15" s="46">
        <v>1</v>
      </c>
      <c r="H15" s="46">
        <v>0</v>
      </c>
      <c r="I15" s="47">
        <f t="shared" ref="I15:I23" si="12">100*H15/G15</f>
        <v>0</v>
      </c>
      <c r="J15" s="46">
        <v>0</v>
      </c>
      <c r="K15" s="47">
        <f t="shared" si="1"/>
        <v>0</v>
      </c>
      <c r="L15" s="46">
        <v>0</v>
      </c>
      <c r="M15" s="47">
        <f t="shared" ref="M15:M23" si="13">100*L15/G15</f>
        <v>0</v>
      </c>
      <c r="N15" s="59"/>
      <c r="O15" s="59"/>
      <c r="P15" s="46">
        <v>0</v>
      </c>
      <c r="Q15" s="47">
        <f t="shared" ref="Q15:Q23" si="14">100*P15/G15</f>
        <v>0</v>
      </c>
      <c r="R15" s="46">
        <v>0</v>
      </c>
      <c r="S15" s="47">
        <f t="shared" ref="S15:S23" si="15">100*R15/G15</f>
        <v>0</v>
      </c>
      <c r="T15" s="46">
        <v>0</v>
      </c>
      <c r="U15" s="47">
        <f t="shared" ref="U15:U23" si="16">100*T15/G15</f>
        <v>0</v>
      </c>
      <c r="V15" s="96">
        <v>0</v>
      </c>
      <c r="W15" s="47">
        <f t="shared" ref="W15:W23" si="17">100*V15/G15</f>
        <v>0</v>
      </c>
      <c r="X15" s="46">
        <v>0</v>
      </c>
      <c r="Y15" s="47">
        <f t="shared" ref="Y15:Y23" si="18">100*X15/G15</f>
        <v>0</v>
      </c>
      <c r="Z15" s="46">
        <v>0</v>
      </c>
      <c r="AA15" s="47">
        <f t="shared" ref="AA15:AA23" si="19">100*Z15/G15</f>
        <v>0</v>
      </c>
      <c r="AB15" s="46">
        <v>1</v>
      </c>
      <c r="AC15" s="49">
        <f t="shared" ref="AC15:AC23" si="20">100*AB15/G15</f>
        <v>100</v>
      </c>
      <c r="AD15" s="51">
        <v>0</v>
      </c>
      <c r="AE15" s="49">
        <f t="shared" ref="AE15:AE23" si="21">100*AD15/G15</f>
        <v>0</v>
      </c>
      <c r="AF15" s="51">
        <v>0</v>
      </c>
      <c r="AG15" s="49">
        <f t="shared" ref="AG15:AG23" si="22">100*AF15/G15</f>
        <v>0</v>
      </c>
    </row>
    <row r="16" spans="1:33" ht="15" customHeight="1">
      <c r="A16" s="151"/>
      <c r="B16" s="151"/>
      <c r="C16" s="46" t="s">
        <v>27</v>
      </c>
      <c r="D16" s="46">
        <v>160000</v>
      </c>
      <c r="E16" s="46" t="s">
        <v>31</v>
      </c>
      <c r="F16" s="46">
        <v>52</v>
      </c>
      <c r="G16" s="46">
        <v>1</v>
      </c>
      <c r="H16" s="46">
        <v>0</v>
      </c>
      <c r="I16" s="47">
        <f t="shared" si="12"/>
        <v>0</v>
      </c>
      <c r="J16" s="46">
        <v>0</v>
      </c>
      <c r="K16" s="47">
        <f t="shared" si="1"/>
        <v>0</v>
      </c>
      <c r="L16" s="46">
        <v>0</v>
      </c>
      <c r="M16" s="47">
        <f t="shared" si="13"/>
        <v>0</v>
      </c>
      <c r="N16" s="59"/>
      <c r="O16" s="59"/>
      <c r="P16" s="46">
        <v>0</v>
      </c>
      <c r="Q16" s="47">
        <f t="shared" si="14"/>
        <v>0</v>
      </c>
      <c r="R16" s="46">
        <v>0</v>
      </c>
      <c r="S16" s="47">
        <f t="shared" si="15"/>
        <v>0</v>
      </c>
      <c r="T16" s="46">
        <v>0</v>
      </c>
      <c r="U16" s="47">
        <f t="shared" si="16"/>
        <v>0</v>
      </c>
      <c r="V16" s="96">
        <v>0</v>
      </c>
      <c r="W16" s="47">
        <f t="shared" si="17"/>
        <v>0</v>
      </c>
      <c r="X16" s="46">
        <v>0</v>
      </c>
      <c r="Y16" s="47">
        <f t="shared" si="18"/>
        <v>0</v>
      </c>
      <c r="Z16" s="46">
        <v>0</v>
      </c>
      <c r="AA16" s="47">
        <f t="shared" si="19"/>
        <v>0</v>
      </c>
      <c r="AB16" s="46">
        <v>1</v>
      </c>
      <c r="AC16" s="49">
        <f t="shared" si="20"/>
        <v>100</v>
      </c>
      <c r="AD16" s="51">
        <v>0</v>
      </c>
      <c r="AE16" s="49">
        <f t="shared" si="21"/>
        <v>0</v>
      </c>
      <c r="AF16" s="51">
        <v>0</v>
      </c>
      <c r="AG16" s="49">
        <f t="shared" si="22"/>
        <v>0</v>
      </c>
    </row>
    <row r="17" spans="1:33" ht="15" customHeight="1">
      <c r="A17" s="151"/>
      <c r="B17" s="151"/>
      <c r="C17" s="46" t="s">
        <v>27</v>
      </c>
      <c r="D17" s="46">
        <v>190000</v>
      </c>
      <c r="E17" s="46" t="s">
        <v>30</v>
      </c>
      <c r="F17" s="46">
        <v>56</v>
      </c>
      <c r="G17" s="46">
        <v>1</v>
      </c>
      <c r="H17" s="46">
        <v>0</v>
      </c>
      <c r="I17" s="47">
        <f t="shared" si="12"/>
        <v>0</v>
      </c>
      <c r="J17" s="46">
        <v>0</v>
      </c>
      <c r="K17" s="47">
        <f t="shared" si="1"/>
        <v>0</v>
      </c>
      <c r="L17" s="46">
        <v>0</v>
      </c>
      <c r="M17" s="47">
        <f t="shared" si="13"/>
        <v>0</v>
      </c>
      <c r="N17" s="59"/>
      <c r="O17" s="59"/>
      <c r="P17" s="46">
        <v>0</v>
      </c>
      <c r="Q17" s="47">
        <f t="shared" si="14"/>
        <v>0</v>
      </c>
      <c r="R17" s="46">
        <v>0</v>
      </c>
      <c r="S17" s="47">
        <f t="shared" si="15"/>
        <v>0</v>
      </c>
      <c r="T17" s="46">
        <v>0</v>
      </c>
      <c r="U17" s="47">
        <f t="shared" si="16"/>
        <v>0</v>
      </c>
      <c r="V17" s="96">
        <v>0</v>
      </c>
      <c r="W17" s="47">
        <f t="shared" si="17"/>
        <v>0</v>
      </c>
      <c r="X17" s="46">
        <v>0</v>
      </c>
      <c r="Y17" s="47">
        <f t="shared" si="18"/>
        <v>0</v>
      </c>
      <c r="Z17" s="46">
        <v>0</v>
      </c>
      <c r="AA17" s="47">
        <f t="shared" si="19"/>
        <v>0</v>
      </c>
      <c r="AB17" s="46">
        <v>1</v>
      </c>
      <c r="AC17" s="49">
        <f t="shared" si="20"/>
        <v>100</v>
      </c>
      <c r="AD17" s="51">
        <v>0</v>
      </c>
      <c r="AE17" s="49">
        <f t="shared" si="21"/>
        <v>0</v>
      </c>
      <c r="AF17" s="51">
        <v>0</v>
      </c>
      <c r="AG17" s="49">
        <f t="shared" si="22"/>
        <v>0</v>
      </c>
    </row>
    <row r="18" spans="1:33" ht="15" customHeight="1">
      <c r="A18" s="151"/>
      <c r="B18" s="151"/>
      <c r="C18" s="46" t="s">
        <v>27</v>
      </c>
      <c r="D18" s="46">
        <v>190000</v>
      </c>
      <c r="E18" s="46" t="s">
        <v>30</v>
      </c>
      <c r="F18" s="46">
        <v>61</v>
      </c>
      <c r="G18" s="46">
        <v>1</v>
      </c>
      <c r="H18" s="46">
        <v>0</v>
      </c>
      <c r="I18" s="47">
        <f t="shared" si="12"/>
        <v>0</v>
      </c>
      <c r="J18" s="46">
        <v>0</v>
      </c>
      <c r="K18" s="47">
        <f t="shared" si="1"/>
        <v>0</v>
      </c>
      <c r="L18" s="46">
        <v>0</v>
      </c>
      <c r="M18" s="47">
        <f t="shared" si="13"/>
        <v>0</v>
      </c>
      <c r="N18" s="59"/>
      <c r="O18" s="59"/>
      <c r="P18" s="46">
        <v>0</v>
      </c>
      <c r="Q18" s="47">
        <f t="shared" si="14"/>
        <v>0</v>
      </c>
      <c r="R18" s="46">
        <v>0</v>
      </c>
      <c r="S18" s="47">
        <f t="shared" si="15"/>
        <v>0</v>
      </c>
      <c r="T18" s="46">
        <v>0</v>
      </c>
      <c r="U18" s="47">
        <f t="shared" si="16"/>
        <v>0</v>
      </c>
      <c r="V18" s="96">
        <v>0</v>
      </c>
      <c r="W18" s="47">
        <f t="shared" si="17"/>
        <v>0</v>
      </c>
      <c r="X18" s="46">
        <v>0</v>
      </c>
      <c r="Y18" s="47">
        <f t="shared" si="18"/>
        <v>0</v>
      </c>
      <c r="Z18" s="46">
        <v>0</v>
      </c>
      <c r="AA18" s="47">
        <f t="shared" si="19"/>
        <v>0</v>
      </c>
      <c r="AB18" s="46">
        <v>1</v>
      </c>
      <c r="AC18" s="49">
        <f t="shared" si="20"/>
        <v>100</v>
      </c>
      <c r="AD18" s="51">
        <v>0</v>
      </c>
      <c r="AE18" s="49">
        <f t="shared" si="21"/>
        <v>0</v>
      </c>
      <c r="AF18" s="51">
        <v>0</v>
      </c>
      <c r="AG18" s="49">
        <f t="shared" si="22"/>
        <v>0</v>
      </c>
    </row>
    <row r="19" spans="1:33" ht="15" customHeight="1">
      <c r="A19" s="151"/>
      <c r="B19" s="151"/>
      <c r="C19" s="46" t="s">
        <v>27</v>
      </c>
      <c r="D19" s="46">
        <v>160000</v>
      </c>
      <c r="E19" s="46" t="s">
        <v>31</v>
      </c>
      <c r="F19" s="46">
        <v>79</v>
      </c>
      <c r="G19" s="46">
        <v>1</v>
      </c>
      <c r="H19" s="46">
        <v>0</v>
      </c>
      <c r="I19" s="47">
        <f t="shared" si="12"/>
        <v>0</v>
      </c>
      <c r="J19" s="46">
        <v>0</v>
      </c>
      <c r="K19" s="47">
        <f t="shared" si="1"/>
        <v>0</v>
      </c>
      <c r="L19" s="46">
        <v>1</v>
      </c>
      <c r="M19" s="47">
        <f t="shared" si="13"/>
        <v>100</v>
      </c>
      <c r="N19" s="59" t="s">
        <v>188</v>
      </c>
      <c r="O19" s="59" t="s">
        <v>65</v>
      </c>
      <c r="P19" s="46">
        <v>0</v>
      </c>
      <c r="Q19" s="47">
        <f t="shared" si="14"/>
        <v>0</v>
      </c>
      <c r="R19" s="46">
        <v>0</v>
      </c>
      <c r="S19" s="47">
        <f t="shared" si="15"/>
        <v>0</v>
      </c>
      <c r="T19" s="46">
        <v>0</v>
      </c>
      <c r="U19" s="47">
        <f t="shared" si="16"/>
        <v>0</v>
      </c>
      <c r="V19" s="96">
        <v>0</v>
      </c>
      <c r="W19" s="47">
        <f t="shared" si="17"/>
        <v>0</v>
      </c>
      <c r="X19" s="46">
        <v>0</v>
      </c>
      <c r="Y19" s="47">
        <f t="shared" si="18"/>
        <v>0</v>
      </c>
      <c r="Z19" s="46">
        <v>0</v>
      </c>
      <c r="AA19" s="47">
        <f t="shared" si="19"/>
        <v>0</v>
      </c>
      <c r="AB19" s="46">
        <v>0</v>
      </c>
      <c r="AC19" s="49">
        <f t="shared" si="20"/>
        <v>0</v>
      </c>
      <c r="AD19" s="51">
        <v>0</v>
      </c>
      <c r="AE19" s="49">
        <f t="shared" si="21"/>
        <v>0</v>
      </c>
      <c r="AF19" s="51">
        <v>0</v>
      </c>
      <c r="AG19" s="49">
        <f t="shared" si="22"/>
        <v>0</v>
      </c>
    </row>
    <row r="20" spans="1:33" ht="15" customHeight="1">
      <c r="A20" s="151"/>
      <c r="B20" s="151"/>
      <c r="C20" s="46" t="s">
        <v>27</v>
      </c>
      <c r="D20" s="46">
        <v>160000</v>
      </c>
      <c r="E20" s="46" t="s">
        <v>31</v>
      </c>
      <c r="F20" s="46">
        <v>84</v>
      </c>
      <c r="G20" s="46">
        <v>1</v>
      </c>
      <c r="H20" s="46">
        <v>0</v>
      </c>
      <c r="I20" s="47">
        <f t="shared" si="12"/>
        <v>0</v>
      </c>
      <c r="J20" s="46">
        <v>0</v>
      </c>
      <c r="K20" s="47">
        <f t="shared" si="1"/>
        <v>0</v>
      </c>
      <c r="L20" s="46">
        <v>0</v>
      </c>
      <c r="M20" s="47">
        <f t="shared" si="13"/>
        <v>0</v>
      </c>
      <c r="N20" s="59"/>
      <c r="O20" s="59"/>
      <c r="P20" s="46">
        <v>0</v>
      </c>
      <c r="Q20" s="47">
        <f t="shared" si="14"/>
        <v>0</v>
      </c>
      <c r="R20" s="46">
        <v>0</v>
      </c>
      <c r="S20" s="47">
        <f t="shared" si="15"/>
        <v>0</v>
      </c>
      <c r="T20" s="46">
        <v>0</v>
      </c>
      <c r="U20" s="47">
        <f t="shared" si="16"/>
        <v>0</v>
      </c>
      <c r="V20" s="96">
        <v>0</v>
      </c>
      <c r="W20" s="47">
        <f t="shared" si="17"/>
        <v>0</v>
      </c>
      <c r="X20" s="46">
        <v>0</v>
      </c>
      <c r="Y20" s="47">
        <f t="shared" si="18"/>
        <v>0</v>
      </c>
      <c r="Z20" s="46">
        <v>0</v>
      </c>
      <c r="AA20" s="47">
        <f t="shared" si="19"/>
        <v>0</v>
      </c>
      <c r="AB20" s="46">
        <v>1</v>
      </c>
      <c r="AC20" s="49">
        <f t="shared" si="20"/>
        <v>100</v>
      </c>
      <c r="AD20" s="51">
        <v>0</v>
      </c>
      <c r="AE20" s="49">
        <f t="shared" si="21"/>
        <v>0</v>
      </c>
      <c r="AF20" s="51">
        <v>0</v>
      </c>
      <c r="AG20" s="49">
        <f t="shared" si="22"/>
        <v>0</v>
      </c>
    </row>
    <row r="21" spans="1:33" ht="15" customHeight="1">
      <c r="A21" s="151"/>
      <c r="B21" s="151"/>
      <c r="C21" s="46" t="s">
        <v>27</v>
      </c>
      <c r="D21" s="46">
        <v>160000</v>
      </c>
      <c r="E21" s="46" t="s">
        <v>31</v>
      </c>
      <c r="F21" s="46">
        <v>85</v>
      </c>
      <c r="G21" s="46">
        <v>1</v>
      </c>
      <c r="H21" s="46">
        <v>0</v>
      </c>
      <c r="I21" s="47">
        <f t="shared" si="12"/>
        <v>0</v>
      </c>
      <c r="J21" s="46">
        <v>0</v>
      </c>
      <c r="K21" s="47">
        <f t="shared" si="1"/>
        <v>0</v>
      </c>
      <c r="L21" s="46">
        <v>1</v>
      </c>
      <c r="M21" s="47">
        <f t="shared" si="13"/>
        <v>100</v>
      </c>
      <c r="N21" s="59" t="s">
        <v>189</v>
      </c>
      <c r="O21" s="59" t="s">
        <v>65</v>
      </c>
      <c r="P21" s="46">
        <v>0</v>
      </c>
      <c r="Q21" s="47">
        <f t="shared" si="14"/>
        <v>0</v>
      </c>
      <c r="R21" s="46">
        <v>0</v>
      </c>
      <c r="S21" s="47">
        <f t="shared" si="15"/>
        <v>0</v>
      </c>
      <c r="T21" s="46">
        <v>0</v>
      </c>
      <c r="U21" s="47">
        <f t="shared" si="16"/>
        <v>0</v>
      </c>
      <c r="V21" s="96">
        <v>0</v>
      </c>
      <c r="W21" s="47">
        <f t="shared" si="17"/>
        <v>0</v>
      </c>
      <c r="X21" s="46">
        <v>0</v>
      </c>
      <c r="Y21" s="47">
        <f t="shared" si="18"/>
        <v>0</v>
      </c>
      <c r="Z21" s="46">
        <v>0</v>
      </c>
      <c r="AA21" s="47">
        <f t="shared" si="19"/>
        <v>0</v>
      </c>
      <c r="AB21" s="46">
        <v>0</v>
      </c>
      <c r="AC21" s="49">
        <f t="shared" si="20"/>
        <v>0</v>
      </c>
      <c r="AD21" s="51">
        <v>0</v>
      </c>
      <c r="AE21" s="49">
        <f t="shared" si="21"/>
        <v>0</v>
      </c>
      <c r="AF21" s="51">
        <v>0</v>
      </c>
      <c r="AG21" s="49">
        <f t="shared" si="22"/>
        <v>0</v>
      </c>
    </row>
    <row r="22" spans="1:33" ht="15" customHeight="1">
      <c r="A22" s="151"/>
      <c r="B22" s="151"/>
      <c r="C22" s="46" t="s">
        <v>24</v>
      </c>
      <c r="D22" s="46">
        <v>430000</v>
      </c>
      <c r="E22" s="46" t="s">
        <v>26</v>
      </c>
      <c r="F22" s="46">
        <v>131</v>
      </c>
      <c r="G22" s="46">
        <v>1</v>
      </c>
      <c r="H22" s="46">
        <v>0</v>
      </c>
      <c r="I22" s="47">
        <f t="shared" si="12"/>
        <v>0</v>
      </c>
      <c r="J22" s="46">
        <v>0</v>
      </c>
      <c r="K22" s="47">
        <f t="shared" si="1"/>
        <v>0</v>
      </c>
      <c r="L22" s="46">
        <v>0</v>
      </c>
      <c r="M22" s="47">
        <f t="shared" si="13"/>
        <v>0</v>
      </c>
      <c r="N22" s="59"/>
      <c r="O22" s="59"/>
      <c r="P22" s="46">
        <v>0</v>
      </c>
      <c r="Q22" s="47">
        <f t="shared" si="14"/>
        <v>0</v>
      </c>
      <c r="R22" s="46">
        <v>0</v>
      </c>
      <c r="S22" s="47">
        <f t="shared" si="15"/>
        <v>0</v>
      </c>
      <c r="T22" s="46">
        <v>0</v>
      </c>
      <c r="U22" s="47">
        <f t="shared" si="16"/>
        <v>0</v>
      </c>
      <c r="V22" s="96">
        <v>0</v>
      </c>
      <c r="W22" s="47">
        <f t="shared" si="17"/>
        <v>0</v>
      </c>
      <c r="X22" s="46">
        <v>1</v>
      </c>
      <c r="Y22" s="47">
        <f t="shared" si="18"/>
        <v>100</v>
      </c>
      <c r="Z22" s="46">
        <v>0</v>
      </c>
      <c r="AA22" s="47">
        <f t="shared" si="19"/>
        <v>0</v>
      </c>
      <c r="AB22" s="46">
        <v>0</v>
      </c>
      <c r="AC22" s="49">
        <f t="shared" si="20"/>
        <v>0</v>
      </c>
      <c r="AD22" s="51">
        <v>0</v>
      </c>
      <c r="AE22" s="49">
        <f t="shared" si="21"/>
        <v>0</v>
      </c>
      <c r="AF22" s="51">
        <v>0</v>
      </c>
      <c r="AG22" s="49">
        <f t="shared" si="22"/>
        <v>0</v>
      </c>
    </row>
    <row r="23" spans="1:33" ht="15" customHeight="1">
      <c r="A23" s="213" t="s">
        <v>23</v>
      </c>
      <c r="B23" s="213"/>
      <c r="C23" s="213"/>
      <c r="D23" s="213"/>
      <c r="E23" s="213"/>
      <c r="F23" s="213"/>
      <c r="G23" s="45">
        <v>15</v>
      </c>
      <c r="H23" s="45">
        <v>0</v>
      </c>
      <c r="I23" s="48">
        <f t="shared" si="12"/>
        <v>0</v>
      </c>
      <c r="J23" s="45">
        <v>0</v>
      </c>
      <c r="K23" s="48">
        <f>100*J23/G23</f>
        <v>0</v>
      </c>
      <c r="L23" s="45">
        <v>6</v>
      </c>
      <c r="M23" s="48">
        <f t="shared" si="13"/>
        <v>40</v>
      </c>
      <c r="N23" s="48" t="s">
        <v>75</v>
      </c>
      <c r="O23" s="48" t="s">
        <v>221</v>
      </c>
      <c r="P23" s="45">
        <v>3</v>
      </c>
      <c r="Q23" s="48">
        <f t="shared" si="14"/>
        <v>20</v>
      </c>
      <c r="R23" s="45">
        <v>0</v>
      </c>
      <c r="S23" s="48">
        <f t="shared" si="15"/>
        <v>0</v>
      </c>
      <c r="T23" s="45">
        <v>0</v>
      </c>
      <c r="U23" s="48">
        <f t="shared" si="16"/>
        <v>0</v>
      </c>
      <c r="V23" s="97">
        <v>0</v>
      </c>
      <c r="W23" s="48">
        <f t="shared" si="17"/>
        <v>0</v>
      </c>
      <c r="X23" s="45">
        <v>1</v>
      </c>
      <c r="Y23" s="48">
        <f t="shared" si="18"/>
        <v>6.666666666666667</v>
      </c>
      <c r="Z23" s="45">
        <v>0</v>
      </c>
      <c r="AA23" s="48">
        <f t="shared" si="19"/>
        <v>0</v>
      </c>
      <c r="AB23" s="45">
        <v>8</v>
      </c>
      <c r="AC23" s="50">
        <f t="shared" si="20"/>
        <v>53.333333333333336</v>
      </c>
      <c r="AD23" s="52">
        <v>0</v>
      </c>
      <c r="AE23" s="50">
        <f t="shared" si="21"/>
        <v>0</v>
      </c>
      <c r="AF23" s="52">
        <v>0</v>
      </c>
      <c r="AG23" s="50">
        <f t="shared" si="22"/>
        <v>0</v>
      </c>
    </row>
  </sheetData>
  <sheetProtection formatCells="0" formatColumns="0" formatRows="0" insertColumns="0" insertRows="0" insertHyperlinks="0" deleteColumns="0" deleteRows="0" sort="0" autoFilter="0" pivotTables="0"/>
  <autoFilter ref="A1:AG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30">
    <mergeCell ref="A8:A22"/>
    <mergeCell ref="B8:B22"/>
    <mergeCell ref="A23:F23"/>
    <mergeCell ref="H4:Q4"/>
    <mergeCell ref="R4:S5"/>
    <mergeCell ref="T4:AA4"/>
    <mergeCell ref="AB4:AC5"/>
    <mergeCell ref="A3:A6"/>
    <mergeCell ref="B3:B6"/>
    <mergeCell ref="C3:C6"/>
    <mergeCell ref="D3:D6"/>
    <mergeCell ref="Z5:AA5"/>
    <mergeCell ref="F3:F6"/>
    <mergeCell ref="H3:AA3"/>
    <mergeCell ref="AD4:AE5"/>
    <mergeCell ref="T5:U5"/>
    <mergeCell ref="L5:M5"/>
    <mergeCell ref="A1:AG1"/>
    <mergeCell ref="A2:AG2"/>
    <mergeCell ref="AF4:AG5"/>
    <mergeCell ref="J5:K5"/>
    <mergeCell ref="N5:N6"/>
    <mergeCell ref="O5:O6"/>
    <mergeCell ref="P5:Q5"/>
    <mergeCell ref="E3:E6"/>
    <mergeCell ref="X5:Y5"/>
    <mergeCell ref="G3:G6"/>
    <mergeCell ref="V5:W5"/>
    <mergeCell ref="H5:I5"/>
    <mergeCell ref="AB3:AG3"/>
  </mergeCells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61"/>
  <sheetViews>
    <sheetView showRuler="0" zoomScale="60" zoomScaleNormal="60" zoomScalePageLayoutView="88" workbookViewId="0">
      <pane xSplit="2" ySplit="7" topLeftCell="C8" activePane="bottomRight" state="frozenSplit"/>
      <selection pane="topRight"/>
      <selection pane="bottomLeft"/>
      <selection pane="bottomRight" activeCell="H30" sqref="H30"/>
    </sheetView>
  </sheetViews>
  <sheetFormatPr defaultRowHeight="15" customHeight="1"/>
  <cols>
    <col min="1" max="1" width="5" style="18" customWidth="1"/>
    <col min="2" max="2" width="8.85546875" style="18" customWidth="1"/>
    <col min="3" max="3" width="15.7109375" style="18" customWidth="1"/>
    <col min="4" max="4" width="14.7109375" style="18" customWidth="1"/>
    <col min="5" max="5" width="29.140625" style="18" customWidth="1"/>
    <col min="6" max="6" width="11.28515625" style="18" customWidth="1"/>
    <col min="7" max="7" width="10.7109375" style="18" customWidth="1"/>
    <col min="8" max="8" width="10.42578125" style="18" customWidth="1"/>
    <col min="9" max="9" width="7.140625" style="21" customWidth="1"/>
    <col min="10" max="10" width="7" style="18" customWidth="1"/>
    <col min="11" max="11" width="8" style="18" customWidth="1"/>
    <col min="12" max="12" width="8.42578125" style="18" customWidth="1"/>
    <col min="13" max="13" width="10.42578125" style="21" customWidth="1"/>
    <col min="14" max="14" width="32.140625" style="21" customWidth="1"/>
    <col min="15" max="15" width="22.28515625" style="21" customWidth="1"/>
    <col min="16" max="16" width="8.5703125" style="18" customWidth="1"/>
    <col min="17" max="17" width="10.42578125" style="21" customWidth="1"/>
    <col min="18" max="18" width="8.28515625" style="18" customWidth="1"/>
    <col min="19" max="19" width="10.42578125" style="21" customWidth="1"/>
    <col min="20" max="20" width="7.5703125" style="18" customWidth="1"/>
    <col min="21" max="21" width="10.42578125" style="21" customWidth="1"/>
    <col min="22" max="22" width="9.7109375" style="98" customWidth="1"/>
    <col min="23" max="23" width="10.42578125" style="21" customWidth="1"/>
    <col min="24" max="24" width="7.85546875" style="18" customWidth="1"/>
    <col min="25" max="25" width="10.42578125" style="21" customWidth="1"/>
    <col min="26" max="26" width="8.28515625" style="18" customWidth="1"/>
    <col min="27" max="27" width="10.42578125" style="21" customWidth="1"/>
    <col min="28" max="28" width="9.140625" style="18" customWidth="1"/>
    <col min="29" max="33" width="9.140625" customWidth="1"/>
  </cols>
  <sheetData>
    <row r="1" spans="1:33" s="15" customFormat="1" ht="15.75" customHeight="1">
      <c r="A1" s="214" t="s">
        <v>190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6"/>
    </row>
    <row r="2" spans="1:33" ht="25.5" customHeight="1" thickBot="1">
      <c r="A2" s="236" t="s">
        <v>228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8"/>
    </row>
    <row r="3" spans="1:33" s="71" customFormat="1" ht="27.75" customHeight="1" thickBot="1">
      <c r="A3" s="252" t="s">
        <v>1</v>
      </c>
      <c r="B3" s="255" t="s">
        <v>35</v>
      </c>
      <c r="C3" s="252" t="s">
        <v>50</v>
      </c>
      <c r="D3" s="252" t="s">
        <v>51</v>
      </c>
      <c r="E3" s="252" t="s">
        <v>52</v>
      </c>
      <c r="F3" s="252" t="s">
        <v>53</v>
      </c>
      <c r="G3" s="252" t="s">
        <v>54</v>
      </c>
      <c r="H3" s="217" t="s">
        <v>7</v>
      </c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9"/>
      <c r="AB3" s="259" t="s">
        <v>40</v>
      </c>
      <c r="AC3" s="221"/>
      <c r="AD3" s="221"/>
      <c r="AE3" s="221"/>
      <c r="AF3" s="221"/>
      <c r="AG3" s="222"/>
    </row>
    <row r="4" spans="1:33" s="91" customFormat="1" ht="18" customHeight="1" thickBot="1">
      <c r="A4" s="253"/>
      <c r="B4" s="256"/>
      <c r="C4" s="253"/>
      <c r="D4" s="253"/>
      <c r="E4" s="253"/>
      <c r="F4" s="253"/>
      <c r="G4" s="253"/>
      <c r="H4" s="258" t="s">
        <v>55</v>
      </c>
      <c r="I4" s="209"/>
      <c r="J4" s="209"/>
      <c r="K4" s="209"/>
      <c r="L4" s="209"/>
      <c r="M4" s="209"/>
      <c r="N4" s="209"/>
      <c r="O4" s="209"/>
      <c r="P4" s="209"/>
      <c r="Q4" s="208"/>
      <c r="R4" s="232" t="s">
        <v>12</v>
      </c>
      <c r="S4" s="233"/>
      <c r="T4" s="207" t="s">
        <v>13</v>
      </c>
      <c r="U4" s="209"/>
      <c r="V4" s="209"/>
      <c r="W4" s="209"/>
      <c r="X4" s="209"/>
      <c r="Y4" s="209"/>
      <c r="Z4" s="209"/>
      <c r="AA4" s="208"/>
      <c r="AB4" s="223" t="s">
        <v>18</v>
      </c>
      <c r="AC4" s="224"/>
      <c r="AD4" s="223" t="s">
        <v>19</v>
      </c>
      <c r="AE4" s="224"/>
      <c r="AF4" s="223" t="s">
        <v>20</v>
      </c>
      <c r="AG4" s="227"/>
    </row>
    <row r="5" spans="1:33" s="71" customFormat="1" ht="73.5" customHeight="1" thickBot="1">
      <c r="A5" s="253"/>
      <c r="B5" s="256"/>
      <c r="C5" s="253"/>
      <c r="D5" s="253"/>
      <c r="E5" s="253"/>
      <c r="F5" s="253"/>
      <c r="G5" s="253"/>
      <c r="H5" s="258" t="s">
        <v>10</v>
      </c>
      <c r="I5" s="208"/>
      <c r="J5" s="207" t="s">
        <v>56</v>
      </c>
      <c r="K5" s="208"/>
      <c r="L5" s="207" t="s">
        <v>48</v>
      </c>
      <c r="M5" s="208"/>
      <c r="N5" s="210" t="s">
        <v>57</v>
      </c>
      <c r="O5" s="210" t="s">
        <v>58</v>
      </c>
      <c r="P5" s="207" t="s">
        <v>59</v>
      </c>
      <c r="Q5" s="208"/>
      <c r="R5" s="234"/>
      <c r="S5" s="235"/>
      <c r="T5" s="207" t="s">
        <v>14</v>
      </c>
      <c r="U5" s="208"/>
      <c r="V5" s="207" t="s">
        <v>15</v>
      </c>
      <c r="W5" s="208"/>
      <c r="X5" s="207" t="s">
        <v>16</v>
      </c>
      <c r="Y5" s="208"/>
      <c r="Z5" s="207" t="s">
        <v>17</v>
      </c>
      <c r="AA5" s="208"/>
      <c r="AB5" s="225"/>
      <c r="AC5" s="226"/>
      <c r="AD5" s="225"/>
      <c r="AE5" s="226"/>
      <c r="AF5" s="225"/>
      <c r="AG5" s="228"/>
    </row>
    <row r="6" spans="1:33" s="91" customFormat="1" ht="20.25" customHeight="1" thickBot="1">
      <c r="A6" s="254"/>
      <c r="B6" s="257"/>
      <c r="C6" s="254"/>
      <c r="D6" s="254"/>
      <c r="E6" s="254"/>
      <c r="F6" s="254"/>
      <c r="G6" s="254"/>
      <c r="H6" s="89" t="s">
        <v>21</v>
      </c>
      <c r="I6" s="90" t="s">
        <v>22</v>
      </c>
      <c r="J6" s="89" t="s">
        <v>21</v>
      </c>
      <c r="K6" s="90" t="s">
        <v>22</v>
      </c>
      <c r="L6" s="89" t="s">
        <v>21</v>
      </c>
      <c r="M6" s="90" t="s">
        <v>22</v>
      </c>
      <c r="N6" s="211"/>
      <c r="O6" s="211"/>
      <c r="P6" s="89" t="s">
        <v>21</v>
      </c>
      <c r="Q6" s="90" t="s">
        <v>22</v>
      </c>
      <c r="R6" s="89" t="s">
        <v>21</v>
      </c>
      <c r="S6" s="90" t="s">
        <v>22</v>
      </c>
      <c r="T6" s="89" t="s">
        <v>21</v>
      </c>
      <c r="U6" s="90" t="s">
        <v>22</v>
      </c>
      <c r="V6" s="99" t="s">
        <v>21</v>
      </c>
      <c r="W6" s="90" t="s">
        <v>22</v>
      </c>
      <c r="X6" s="89" t="s">
        <v>21</v>
      </c>
      <c r="Y6" s="90" t="s">
        <v>22</v>
      </c>
      <c r="Z6" s="89" t="s">
        <v>21</v>
      </c>
      <c r="AA6" s="90" t="s">
        <v>22</v>
      </c>
      <c r="AB6" s="87" t="s">
        <v>21</v>
      </c>
      <c r="AC6" s="87" t="s">
        <v>22</v>
      </c>
      <c r="AD6" s="87" t="s">
        <v>21</v>
      </c>
      <c r="AE6" s="87" t="s">
        <v>22</v>
      </c>
      <c r="AF6" s="87" t="s">
        <v>21</v>
      </c>
      <c r="AG6" s="88" t="s">
        <v>22</v>
      </c>
    </row>
    <row r="7" spans="1:33" ht="13.5" customHeight="1" thickBot="1">
      <c r="A7" s="41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9">
        <v>22</v>
      </c>
      <c r="W7" s="3">
        <v>23</v>
      </c>
      <c r="X7" s="3">
        <v>24</v>
      </c>
      <c r="Y7" s="3">
        <v>25</v>
      </c>
      <c r="Z7" s="3">
        <v>26</v>
      </c>
      <c r="AA7" s="3">
        <v>27</v>
      </c>
      <c r="AB7" s="3">
        <v>28</v>
      </c>
      <c r="AC7" s="3">
        <v>29</v>
      </c>
      <c r="AD7" s="3">
        <v>30</v>
      </c>
      <c r="AE7" s="3">
        <v>31</v>
      </c>
      <c r="AF7" s="3">
        <v>32</v>
      </c>
      <c r="AG7" s="4">
        <v>33</v>
      </c>
    </row>
    <row r="8" spans="1:33" ht="15" customHeight="1">
      <c r="A8" s="150">
        <v>3</v>
      </c>
      <c r="B8" s="152" t="s">
        <v>32</v>
      </c>
      <c r="C8" s="46" t="s">
        <v>27</v>
      </c>
      <c r="D8" s="46">
        <v>190000</v>
      </c>
      <c r="E8" s="46" t="s">
        <v>28</v>
      </c>
      <c r="F8" s="46">
        <v>34</v>
      </c>
      <c r="G8" s="46">
        <v>1</v>
      </c>
      <c r="H8" s="46">
        <v>0</v>
      </c>
      <c r="I8" s="47">
        <f t="shared" ref="I8:I26" si="0">100*H8/G8</f>
        <v>0</v>
      </c>
      <c r="J8" s="46">
        <v>0</v>
      </c>
      <c r="K8" s="47">
        <f t="shared" ref="K8:K10" si="1">100*I8/G8</f>
        <v>0</v>
      </c>
      <c r="L8" s="46">
        <v>0</v>
      </c>
      <c r="M8" s="47">
        <f t="shared" ref="M8:M26" si="2">100*L8/G8</f>
        <v>0</v>
      </c>
      <c r="N8" s="59"/>
      <c r="O8" s="59"/>
      <c r="P8" s="46">
        <v>0</v>
      </c>
      <c r="Q8" s="47">
        <f t="shared" ref="Q8:Q26" si="3">100*P8/G8</f>
        <v>0</v>
      </c>
      <c r="R8" s="46">
        <v>0</v>
      </c>
      <c r="S8" s="47">
        <f t="shared" ref="S8:S26" si="4">100*R8/G8</f>
        <v>0</v>
      </c>
      <c r="T8" s="46">
        <v>0</v>
      </c>
      <c r="U8" s="47">
        <f t="shared" ref="U8:U26" si="5">100*T8/G8</f>
        <v>0</v>
      </c>
      <c r="V8" s="96">
        <v>0</v>
      </c>
      <c r="W8" s="47">
        <f t="shared" ref="W8:W26" si="6">100*V8/G8</f>
        <v>0</v>
      </c>
      <c r="X8" s="46">
        <v>0</v>
      </c>
      <c r="Y8" s="47">
        <f t="shared" ref="Y8:Y26" si="7">100*X8/G8</f>
        <v>0</v>
      </c>
      <c r="Z8" s="46">
        <v>1</v>
      </c>
      <c r="AA8" s="47">
        <f t="shared" ref="AA8:AA26" si="8">100*Z8/G8</f>
        <v>100</v>
      </c>
      <c r="AB8" s="46">
        <v>0</v>
      </c>
      <c r="AC8" s="49">
        <f t="shared" ref="AC8:AC26" si="9">100*AB8/G8</f>
        <v>0</v>
      </c>
      <c r="AD8" s="51">
        <v>0</v>
      </c>
      <c r="AE8" s="49">
        <f t="shared" ref="AE8:AE26" si="10">100*AD8/G8</f>
        <v>0</v>
      </c>
      <c r="AF8" s="51">
        <v>0</v>
      </c>
      <c r="AG8" s="49">
        <f t="shared" ref="AG8:AG26" si="11">100*AF8/G8</f>
        <v>0</v>
      </c>
    </row>
    <row r="9" spans="1:33" ht="15" customHeight="1">
      <c r="A9" s="151"/>
      <c r="B9" s="151"/>
      <c r="C9" s="46" t="s">
        <v>27</v>
      </c>
      <c r="D9" s="46">
        <v>190000</v>
      </c>
      <c r="E9" s="46" t="s">
        <v>28</v>
      </c>
      <c r="F9" s="46">
        <v>35</v>
      </c>
      <c r="G9" s="46">
        <v>1</v>
      </c>
      <c r="H9" s="46">
        <v>0</v>
      </c>
      <c r="I9" s="47">
        <f t="shared" si="0"/>
        <v>0</v>
      </c>
      <c r="J9" s="46">
        <v>0</v>
      </c>
      <c r="K9" s="47">
        <f t="shared" si="1"/>
        <v>0</v>
      </c>
      <c r="L9" s="46">
        <v>1</v>
      </c>
      <c r="M9" s="47">
        <f t="shared" si="2"/>
        <v>100</v>
      </c>
      <c r="N9" s="59" t="s">
        <v>191</v>
      </c>
      <c r="O9" s="59" t="s">
        <v>64</v>
      </c>
      <c r="P9" s="46">
        <v>0</v>
      </c>
      <c r="Q9" s="47">
        <f t="shared" si="3"/>
        <v>0</v>
      </c>
      <c r="R9" s="46">
        <v>0</v>
      </c>
      <c r="S9" s="47">
        <f t="shared" si="4"/>
        <v>0</v>
      </c>
      <c r="T9" s="46">
        <v>0</v>
      </c>
      <c r="U9" s="47">
        <f t="shared" si="5"/>
        <v>0</v>
      </c>
      <c r="V9" s="96">
        <v>0</v>
      </c>
      <c r="W9" s="47">
        <f t="shared" si="6"/>
        <v>0</v>
      </c>
      <c r="X9" s="46">
        <v>0</v>
      </c>
      <c r="Y9" s="47">
        <f t="shared" si="7"/>
        <v>0</v>
      </c>
      <c r="Z9" s="46">
        <v>0</v>
      </c>
      <c r="AA9" s="47">
        <f t="shared" si="8"/>
        <v>0</v>
      </c>
      <c r="AB9" s="46">
        <v>0</v>
      </c>
      <c r="AC9" s="49">
        <f t="shared" si="9"/>
        <v>0</v>
      </c>
      <c r="AD9" s="51">
        <v>0</v>
      </c>
      <c r="AE9" s="49">
        <f t="shared" si="10"/>
        <v>0</v>
      </c>
      <c r="AF9" s="51">
        <v>0</v>
      </c>
      <c r="AG9" s="49">
        <f t="shared" si="11"/>
        <v>0</v>
      </c>
    </row>
    <row r="10" spans="1:33" ht="15" customHeight="1">
      <c r="A10" s="151"/>
      <c r="B10" s="151"/>
      <c r="C10" s="46" t="s">
        <v>27</v>
      </c>
      <c r="D10" s="46">
        <v>190000</v>
      </c>
      <c r="E10" s="46" t="s">
        <v>28</v>
      </c>
      <c r="F10" s="46">
        <v>36</v>
      </c>
      <c r="G10" s="46">
        <v>1</v>
      </c>
      <c r="H10" s="46">
        <v>0</v>
      </c>
      <c r="I10" s="47">
        <f t="shared" si="0"/>
        <v>0</v>
      </c>
      <c r="J10" s="46">
        <v>0</v>
      </c>
      <c r="K10" s="47">
        <f t="shared" si="1"/>
        <v>0</v>
      </c>
      <c r="L10" s="46">
        <v>1</v>
      </c>
      <c r="M10" s="47">
        <f t="shared" si="2"/>
        <v>100</v>
      </c>
      <c r="N10" s="59" t="s">
        <v>192</v>
      </c>
      <c r="O10" s="59" t="s">
        <v>60</v>
      </c>
      <c r="P10" s="46">
        <v>0</v>
      </c>
      <c r="Q10" s="47">
        <f t="shared" si="3"/>
        <v>0</v>
      </c>
      <c r="R10" s="46">
        <v>0</v>
      </c>
      <c r="S10" s="47">
        <f t="shared" si="4"/>
        <v>0</v>
      </c>
      <c r="T10" s="46">
        <v>0</v>
      </c>
      <c r="U10" s="47">
        <f t="shared" si="5"/>
        <v>0</v>
      </c>
      <c r="V10" s="96">
        <v>0</v>
      </c>
      <c r="W10" s="47">
        <f t="shared" si="6"/>
        <v>0</v>
      </c>
      <c r="X10" s="46">
        <v>0</v>
      </c>
      <c r="Y10" s="47">
        <f t="shared" si="7"/>
        <v>0</v>
      </c>
      <c r="Z10" s="46">
        <v>0</v>
      </c>
      <c r="AA10" s="47">
        <f t="shared" si="8"/>
        <v>0</v>
      </c>
      <c r="AB10" s="46">
        <v>0</v>
      </c>
      <c r="AC10" s="49">
        <f t="shared" si="9"/>
        <v>0</v>
      </c>
      <c r="AD10" s="51">
        <v>0</v>
      </c>
      <c r="AE10" s="49">
        <f t="shared" si="10"/>
        <v>0</v>
      </c>
      <c r="AF10" s="51">
        <v>0</v>
      </c>
      <c r="AG10" s="49">
        <f t="shared" si="11"/>
        <v>0</v>
      </c>
    </row>
    <row r="11" spans="1:33" ht="15" customHeight="1">
      <c r="A11" s="151"/>
      <c r="B11" s="151"/>
      <c r="C11" s="46" t="s">
        <v>27</v>
      </c>
      <c r="D11" s="46">
        <v>190000</v>
      </c>
      <c r="E11" s="46" t="s">
        <v>28</v>
      </c>
      <c r="F11" s="46">
        <v>37</v>
      </c>
      <c r="G11" s="46">
        <v>1</v>
      </c>
      <c r="H11" s="46">
        <v>0</v>
      </c>
      <c r="I11" s="47">
        <f t="shared" si="0"/>
        <v>0</v>
      </c>
      <c r="J11" s="46">
        <v>0</v>
      </c>
      <c r="K11" s="47">
        <f t="shared" ref="K11:K60" si="12">100*I11/G11</f>
        <v>0</v>
      </c>
      <c r="L11" s="46">
        <v>1</v>
      </c>
      <c r="M11" s="47">
        <f t="shared" si="2"/>
        <v>100</v>
      </c>
      <c r="N11" s="59" t="s">
        <v>193</v>
      </c>
      <c r="O11" s="59" t="s">
        <v>60</v>
      </c>
      <c r="P11" s="46">
        <v>1</v>
      </c>
      <c r="Q11" s="47">
        <f t="shared" si="3"/>
        <v>100</v>
      </c>
      <c r="R11" s="46">
        <v>0</v>
      </c>
      <c r="S11" s="47">
        <f t="shared" si="4"/>
        <v>0</v>
      </c>
      <c r="T11" s="46">
        <v>0</v>
      </c>
      <c r="U11" s="47">
        <f t="shared" si="5"/>
        <v>0</v>
      </c>
      <c r="V11" s="96">
        <v>0</v>
      </c>
      <c r="W11" s="47">
        <f t="shared" si="6"/>
        <v>0</v>
      </c>
      <c r="X11" s="46">
        <v>0</v>
      </c>
      <c r="Y11" s="47">
        <f t="shared" si="7"/>
        <v>0</v>
      </c>
      <c r="Z11" s="46">
        <v>0</v>
      </c>
      <c r="AA11" s="47">
        <f t="shared" si="8"/>
        <v>0</v>
      </c>
      <c r="AB11" s="46">
        <v>0</v>
      </c>
      <c r="AC11" s="49">
        <f t="shared" si="9"/>
        <v>0</v>
      </c>
      <c r="AD11" s="51">
        <v>0</v>
      </c>
      <c r="AE11" s="49">
        <f t="shared" si="10"/>
        <v>0</v>
      </c>
      <c r="AF11" s="51">
        <v>0</v>
      </c>
      <c r="AG11" s="49">
        <f t="shared" si="11"/>
        <v>0</v>
      </c>
    </row>
    <row r="12" spans="1:33" ht="15" customHeight="1">
      <c r="A12" s="151"/>
      <c r="B12" s="151"/>
      <c r="C12" s="46" t="s">
        <v>27</v>
      </c>
      <c r="D12" s="46">
        <v>190000</v>
      </c>
      <c r="E12" s="46" t="s">
        <v>28</v>
      </c>
      <c r="F12" s="46">
        <v>38</v>
      </c>
      <c r="G12" s="46">
        <v>1</v>
      </c>
      <c r="H12" s="46">
        <v>0</v>
      </c>
      <c r="I12" s="47">
        <f t="shared" si="0"/>
        <v>0</v>
      </c>
      <c r="J12" s="46">
        <v>0</v>
      </c>
      <c r="K12" s="47">
        <f t="shared" si="12"/>
        <v>0</v>
      </c>
      <c r="L12" s="46">
        <v>0</v>
      </c>
      <c r="M12" s="47">
        <f t="shared" si="2"/>
        <v>0</v>
      </c>
      <c r="N12" s="59"/>
      <c r="O12" s="59"/>
      <c r="P12" s="46">
        <v>0</v>
      </c>
      <c r="Q12" s="47">
        <f t="shared" si="3"/>
        <v>0</v>
      </c>
      <c r="R12" s="46">
        <v>0</v>
      </c>
      <c r="S12" s="47">
        <f t="shared" si="4"/>
        <v>0</v>
      </c>
      <c r="T12" s="46">
        <v>0</v>
      </c>
      <c r="U12" s="47">
        <f t="shared" si="5"/>
        <v>0</v>
      </c>
      <c r="V12" s="96">
        <v>0</v>
      </c>
      <c r="W12" s="47">
        <f t="shared" si="6"/>
        <v>0</v>
      </c>
      <c r="X12" s="46">
        <v>0</v>
      </c>
      <c r="Y12" s="47">
        <f t="shared" si="7"/>
        <v>0</v>
      </c>
      <c r="Z12" s="46">
        <v>0</v>
      </c>
      <c r="AA12" s="47">
        <f t="shared" si="8"/>
        <v>0</v>
      </c>
      <c r="AB12" s="46">
        <v>1</v>
      </c>
      <c r="AC12" s="49">
        <f t="shared" si="9"/>
        <v>100</v>
      </c>
      <c r="AD12" s="51">
        <v>0</v>
      </c>
      <c r="AE12" s="49">
        <f t="shared" si="10"/>
        <v>0</v>
      </c>
      <c r="AF12" s="51">
        <v>0</v>
      </c>
      <c r="AG12" s="49">
        <f t="shared" si="11"/>
        <v>0</v>
      </c>
    </row>
    <row r="13" spans="1:33" ht="15" customHeight="1">
      <c r="A13" s="151"/>
      <c r="B13" s="151"/>
      <c r="C13" s="46" t="s">
        <v>27</v>
      </c>
      <c r="D13" s="46">
        <v>190000</v>
      </c>
      <c r="E13" s="46" t="s">
        <v>28</v>
      </c>
      <c r="F13" s="46">
        <v>39</v>
      </c>
      <c r="G13" s="46">
        <v>1</v>
      </c>
      <c r="H13" s="46">
        <v>0</v>
      </c>
      <c r="I13" s="47">
        <f t="shared" si="0"/>
        <v>0</v>
      </c>
      <c r="J13" s="46">
        <v>0</v>
      </c>
      <c r="K13" s="47">
        <f t="shared" si="12"/>
        <v>0</v>
      </c>
      <c r="L13" s="46">
        <v>1</v>
      </c>
      <c r="M13" s="47">
        <f t="shared" si="2"/>
        <v>100</v>
      </c>
      <c r="N13" s="59" t="s">
        <v>191</v>
      </c>
      <c r="O13" s="59" t="s">
        <v>64</v>
      </c>
      <c r="P13" s="46">
        <v>0</v>
      </c>
      <c r="Q13" s="47">
        <f t="shared" si="3"/>
        <v>0</v>
      </c>
      <c r="R13" s="46">
        <v>0</v>
      </c>
      <c r="S13" s="47">
        <f t="shared" si="4"/>
        <v>0</v>
      </c>
      <c r="T13" s="46">
        <v>0</v>
      </c>
      <c r="U13" s="47">
        <f t="shared" si="5"/>
        <v>0</v>
      </c>
      <c r="V13" s="96">
        <v>0</v>
      </c>
      <c r="W13" s="47">
        <f t="shared" si="6"/>
        <v>0</v>
      </c>
      <c r="X13" s="46">
        <v>0</v>
      </c>
      <c r="Y13" s="47">
        <f t="shared" si="7"/>
        <v>0</v>
      </c>
      <c r="Z13" s="46">
        <v>0</v>
      </c>
      <c r="AA13" s="47">
        <f t="shared" si="8"/>
        <v>0</v>
      </c>
      <c r="AB13" s="46">
        <v>0</v>
      </c>
      <c r="AC13" s="49">
        <f t="shared" si="9"/>
        <v>0</v>
      </c>
      <c r="AD13" s="51">
        <v>0</v>
      </c>
      <c r="AE13" s="49">
        <f t="shared" si="10"/>
        <v>0</v>
      </c>
      <c r="AF13" s="51">
        <v>0</v>
      </c>
      <c r="AG13" s="49">
        <f t="shared" si="11"/>
        <v>0</v>
      </c>
    </row>
    <row r="14" spans="1:33" ht="15" customHeight="1">
      <c r="A14" s="151"/>
      <c r="B14" s="151"/>
      <c r="C14" s="46" t="s">
        <v>27</v>
      </c>
      <c r="D14" s="46">
        <v>190000</v>
      </c>
      <c r="E14" s="46" t="s">
        <v>28</v>
      </c>
      <c r="F14" s="46">
        <v>40</v>
      </c>
      <c r="G14" s="46">
        <v>1</v>
      </c>
      <c r="H14" s="46">
        <v>0</v>
      </c>
      <c r="I14" s="47">
        <f t="shared" si="0"/>
        <v>0</v>
      </c>
      <c r="J14" s="46">
        <v>0</v>
      </c>
      <c r="K14" s="47">
        <f t="shared" si="12"/>
        <v>0</v>
      </c>
      <c r="L14" s="46">
        <v>0</v>
      </c>
      <c r="M14" s="47">
        <f t="shared" si="2"/>
        <v>0</v>
      </c>
      <c r="N14" s="59"/>
      <c r="O14" s="59"/>
      <c r="P14" s="46">
        <v>0</v>
      </c>
      <c r="Q14" s="47">
        <f t="shared" si="3"/>
        <v>0</v>
      </c>
      <c r="R14" s="46">
        <v>0</v>
      </c>
      <c r="S14" s="47">
        <f t="shared" si="4"/>
        <v>0</v>
      </c>
      <c r="T14" s="46">
        <v>0</v>
      </c>
      <c r="U14" s="47">
        <f t="shared" si="5"/>
        <v>0</v>
      </c>
      <c r="V14" s="96">
        <v>0</v>
      </c>
      <c r="W14" s="47">
        <f t="shared" si="6"/>
        <v>0</v>
      </c>
      <c r="X14" s="46">
        <v>0</v>
      </c>
      <c r="Y14" s="47">
        <f t="shared" si="7"/>
        <v>0</v>
      </c>
      <c r="Z14" s="46">
        <v>0</v>
      </c>
      <c r="AA14" s="47">
        <f t="shared" si="8"/>
        <v>0</v>
      </c>
      <c r="AB14" s="46">
        <v>1</v>
      </c>
      <c r="AC14" s="49">
        <f t="shared" si="9"/>
        <v>100</v>
      </c>
      <c r="AD14" s="51">
        <v>0</v>
      </c>
      <c r="AE14" s="49">
        <f t="shared" si="10"/>
        <v>0</v>
      </c>
      <c r="AF14" s="51">
        <v>0</v>
      </c>
      <c r="AG14" s="49">
        <f t="shared" si="11"/>
        <v>0</v>
      </c>
    </row>
    <row r="15" spans="1:33" ht="15" customHeight="1">
      <c r="A15" s="151"/>
      <c r="B15" s="151"/>
      <c r="C15" s="46" t="s">
        <v>27</v>
      </c>
      <c r="D15" s="46">
        <v>190000</v>
      </c>
      <c r="E15" s="46" t="s">
        <v>28</v>
      </c>
      <c r="F15" s="46">
        <v>41</v>
      </c>
      <c r="G15" s="46">
        <v>1</v>
      </c>
      <c r="H15" s="46">
        <v>0</v>
      </c>
      <c r="I15" s="47">
        <f t="shared" si="0"/>
        <v>0</v>
      </c>
      <c r="J15" s="46">
        <v>0</v>
      </c>
      <c r="K15" s="47">
        <f t="shared" si="12"/>
        <v>0</v>
      </c>
      <c r="L15" s="46">
        <v>0</v>
      </c>
      <c r="M15" s="47">
        <f t="shared" si="2"/>
        <v>0</v>
      </c>
      <c r="N15" s="59"/>
      <c r="O15" s="59"/>
      <c r="P15" s="46">
        <v>0</v>
      </c>
      <c r="Q15" s="47">
        <f t="shared" si="3"/>
        <v>0</v>
      </c>
      <c r="R15" s="46">
        <v>0</v>
      </c>
      <c r="S15" s="47">
        <f t="shared" si="4"/>
        <v>0</v>
      </c>
      <c r="T15" s="46">
        <v>0</v>
      </c>
      <c r="U15" s="47">
        <f t="shared" si="5"/>
        <v>0</v>
      </c>
      <c r="V15" s="96">
        <v>0</v>
      </c>
      <c r="W15" s="47">
        <f t="shared" si="6"/>
        <v>0</v>
      </c>
      <c r="X15" s="46">
        <v>0</v>
      </c>
      <c r="Y15" s="47">
        <f t="shared" si="7"/>
        <v>0</v>
      </c>
      <c r="Z15" s="46">
        <v>1</v>
      </c>
      <c r="AA15" s="47">
        <f t="shared" si="8"/>
        <v>100</v>
      </c>
      <c r="AB15" s="46">
        <v>0</v>
      </c>
      <c r="AC15" s="49">
        <f t="shared" si="9"/>
        <v>0</v>
      </c>
      <c r="AD15" s="51">
        <v>0</v>
      </c>
      <c r="AE15" s="49">
        <f t="shared" si="10"/>
        <v>0</v>
      </c>
      <c r="AF15" s="51">
        <v>0</v>
      </c>
      <c r="AG15" s="49">
        <f t="shared" si="11"/>
        <v>0</v>
      </c>
    </row>
    <row r="16" spans="1:33" ht="15" customHeight="1">
      <c r="A16" s="151"/>
      <c r="B16" s="151"/>
      <c r="C16" s="46" t="s">
        <v>27</v>
      </c>
      <c r="D16" s="46">
        <v>190000</v>
      </c>
      <c r="E16" s="46" t="s">
        <v>28</v>
      </c>
      <c r="F16" s="46">
        <v>42</v>
      </c>
      <c r="G16" s="46">
        <v>1</v>
      </c>
      <c r="H16" s="46">
        <v>0</v>
      </c>
      <c r="I16" s="47">
        <f t="shared" si="0"/>
        <v>0</v>
      </c>
      <c r="J16" s="46">
        <v>0</v>
      </c>
      <c r="K16" s="47">
        <f t="shared" si="12"/>
        <v>0</v>
      </c>
      <c r="L16" s="46">
        <v>0</v>
      </c>
      <c r="M16" s="47">
        <f t="shared" si="2"/>
        <v>0</v>
      </c>
      <c r="N16" s="59"/>
      <c r="O16" s="59"/>
      <c r="P16" s="46">
        <v>0</v>
      </c>
      <c r="Q16" s="47">
        <f t="shared" si="3"/>
        <v>0</v>
      </c>
      <c r="R16" s="46">
        <v>0</v>
      </c>
      <c r="S16" s="47">
        <f t="shared" si="4"/>
        <v>0</v>
      </c>
      <c r="T16" s="46">
        <v>0</v>
      </c>
      <c r="U16" s="47">
        <f t="shared" si="5"/>
        <v>0</v>
      </c>
      <c r="V16" s="96">
        <v>0</v>
      </c>
      <c r="W16" s="47">
        <f t="shared" si="6"/>
        <v>0</v>
      </c>
      <c r="X16" s="46">
        <v>0</v>
      </c>
      <c r="Y16" s="47">
        <f t="shared" si="7"/>
        <v>0</v>
      </c>
      <c r="Z16" s="46">
        <v>0</v>
      </c>
      <c r="AA16" s="47">
        <f t="shared" si="8"/>
        <v>0</v>
      </c>
      <c r="AB16" s="46">
        <v>1</v>
      </c>
      <c r="AC16" s="49">
        <f t="shared" si="9"/>
        <v>100</v>
      </c>
      <c r="AD16" s="51">
        <v>0</v>
      </c>
      <c r="AE16" s="49">
        <f t="shared" si="10"/>
        <v>0</v>
      </c>
      <c r="AF16" s="51">
        <v>0</v>
      </c>
      <c r="AG16" s="49">
        <f t="shared" si="11"/>
        <v>0</v>
      </c>
    </row>
    <row r="17" spans="1:33" ht="15" customHeight="1">
      <c r="A17" s="151"/>
      <c r="B17" s="151"/>
      <c r="C17" s="46" t="s">
        <v>27</v>
      </c>
      <c r="D17" s="46">
        <v>160000</v>
      </c>
      <c r="E17" s="46" t="s">
        <v>31</v>
      </c>
      <c r="F17" s="46">
        <v>43</v>
      </c>
      <c r="G17" s="46">
        <v>1</v>
      </c>
      <c r="H17" s="46">
        <v>0</v>
      </c>
      <c r="I17" s="47">
        <f t="shared" si="0"/>
        <v>0</v>
      </c>
      <c r="J17" s="46">
        <v>0</v>
      </c>
      <c r="K17" s="47">
        <f t="shared" si="12"/>
        <v>0</v>
      </c>
      <c r="L17" s="46">
        <v>1</v>
      </c>
      <c r="M17" s="47">
        <f t="shared" si="2"/>
        <v>100</v>
      </c>
      <c r="N17" s="59" t="s">
        <v>194</v>
      </c>
      <c r="O17" s="59" t="s">
        <v>64</v>
      </c>
      <c r="P17" s="46">
        <v>1</v>
      </c>
      <c r="Q17" s="47">
        <f t="shared" si="3"/>
        <v>100</v>
      </c>
      <c r="R17" s="46">
        <v>0</v>
      </c>
      <c r="S17" s="47">
        <f t="shared" si="4"/>
        <v>0</v>
      </c>
      <c r="T17" s="46">
        <v>0</v>
      </c>
      <c r="U17" s="47">
        <f t="shared" si="5"/>
        <v>0</v>
      </c>
      <c r="V17" s="96">
        <v>0</v>
      </c>
      <c r="W17" s="47">
        <f t="shared" si="6"/>
        <v>0</v>
      </c>
      <c r="X17" s="46">
        <v>0</v>
      </c>
      <c r="Y17" s="47">
        <f t="shared" si="7"/>
        <v>0</v>
      </c>
      <c r="Z17" s="46">
        <v>0</v>
      </c>
      <c r="AA17" s="47">
        <f t="shared" si="8"/>
        <v>0</v>
      </c>
      <c r="AB17" s="46">
        <v>0</v>
      </c>
      <c r="AC17" s="49">
        <f t="shared" si="9"/>
        <v>0</v>
      </c>
      <c r="AD17" s="51">
        <v>0</v>
      </c>
      <c r="AE17" s="49">
        <f t="shared" si="10"/>
        <v>0</v>
      </c>
      <c r="AF17" s="51">
        <v>0</v>
      </c>
      <c r="AG17" s="49">
        <f t="shared" si="11"/>
        <v>0</v>
      </c>
    </row>
    <row r="18" spans="1:33" ht="15" customHeight="1">
      <c r="A18" s="151"/>
      <c r="B18" s="151"/>
      <c r="C18" s="46" t="s">
        <v>27</v>
      </c>
      <c r="D18" s="46">
        <v>160000</v>
      </c>
      <c r="E18" s="46" t="s">
        <v>31</v>
      </c>
      <c r="F18" s="46">
        <v>44</v>
      </c>
      <c r="G18" s="46">
        <v>1</v>
      </c>
      <c r="H18" s="46">
        <v>0</v>
      </c>
      <c r="I18" s="47">
        <f t="shared" si="0"/>
        <v>0</v>
      </c>
      <c r="J18" s="46">
        <v>0</v>
      </c>
      <c r="K18" s="47">
        <f t="shared" si="12"/>
        <v>0</v>
      </c>
      <c r="L18" s="46">
        <v>1</v>
      </c>
      <c r="M18" s="47">
        <f t="shared" si="2"/>
        <v>100</v>
      </c>
      <c r="N18" s="59" t="s">
        <v>66</v>
      </c>
      <c r="O18" s="59" t="s">
        <v>64</v>
      </c>
      <c r="P18" s="46">
        <v>0</v>
      </c>
      <c r="Q18" s="47">
        <f t="shared" si="3"/>
        <v>0</v>
      </c>
      <c r="R18" s="46">
        <v>0</v>
      </c>
      <c r="S18" s="47">
        <f t="shared" si="4"/>
        <v>0</v>
      </c>
      <c r="T18" s="46">
        <v>0</v>
      </c>
      <c r="U18" s="47">
        <f t="shared" si="5"/>
        <v>0</v>
      </c>
      <c r="V18" s="96">
        <v>0</v>
      </c>
      <c r="W18" s="47">
        <f t="shared" si="6"/>
        <v>0</v>
      </c>
      <c r="X18" s="46">
        <v>0</v>
      </c>
      <c r="Y18" s="47">
        <f t="shared" si="7"/>
        <v>0</v>
      </c>
      <c r="Z18" s="46">
        <v>0</v>
      </c>
      <c r="AA18" s="47">
        <f t="shared" si="8"/>
        <v>0</v>
      </c>
      <c r="AB18" s="46">
        <v>0</v>
      </c>
      <c r="AC18" s="49">
        <f t="shared" si="9"/>
        <v>0</v>
      </c>
      <c r="AD18" s="51">
        <v>0</v>
      </c>
      <c r="AE18" s="49">
        <f t="shared" si="10"/>
        <v>0</v>
      </c>
      <c r="AF18" s="51">
        <v>0</v>
      </c>
      <c r="AG18" s="49">
        <f t="shared" si="11"/>
        <v>0</v>
      </c>
    </row>
    <row r="19" spans="1:33" ht="15" customHeight="1">
      <c r="A19" s="151"/>
      <c r="B19" s="151"/>
      <c r="C19" s="46" t="s">
        <v>27</v>
      </c>
      <c r="D19" s="46">
        <v>160000</v>
      </c>
      <c r="E19" s="46" t="s">
        <v>31</v>
      </c>
      <c r="F19" s="46">
        <v>45</v>
      </c>
      <c r="G19" s="46">
        <v>1</v>
      </c>
      <c r="H19" s="46">
        <v>0</v>
      </c>
      <c r="I19" s="47">
        <f t="shared" si="0"/>
        <v>0</v>
      </c>
      <c r="J19" s="46">
        <v>0</v>
      </c>
      <c r="K19" s="47">
        <f t="shared" si="12"/>
        <v>0</v>
      </c>
      <c r="L19" s="46">
        <v>1</v>
      </c>
      <c r="M19" s="47">
        <f t="shared" si="2"/>
        <v>100</v>
      </c>
      <c r="N19" s="59" t="s">
        <v>185</v>
      </c>
      <c r="O19" s="59" t="s">
        <v>61</v>
      </c>
      <c r="P19" s="46">
        <v>1</v>
      </c>
      <c r="Q19" s="47">
        <f t="shared" si="3"/>
        <v>100</v>
      </c>
      <c r="R19" s="46">
        <v>0</v>
      </c>
      <c r="S19" s="47">
        <f t="shared" si="4"/>
        <v>0</v>
      </c>
      <c r="T19" s="46">
        <v>0</v>
      </c>
      <c r="U19" s="47">
        <f t="shared" si="5"/>
        <v>0</v>
      </c>
      <c r="V19" s="96">
        <v>0</v>
      </c>
      <c r="W19" s="47">
        <f t="shared" si="6"/>
        <v>0</v>
      </c>
      <c r="X19" s="46">
        <v>0</v>
      </c>
      <c r="Y19" s="47">
        <f t="shared" si="7"/>
        <v>0</v>
      </c>
      <c r="Z19" s="46">
        <v>0</v>
      </c>
      <c r="AA19" s="47">
        <f t="shared" si="8"/>
        <v>0</v>
      </c>
      <c r="AB19" s="46">
        <v>0</v>
      </c>
      <c r="AC19" s="49">
        <f t="shared" si="9"/>
        <v>0</v>
      </c>
      <c r="AD19" s="51">
        <v>0</v>
      </c>
      <c r="AE19" s="49">
        <f t="shared" si="10"/>
        <v>0</v>
      </c>
      <c r="AF19" s="51">
        <v>0</v>
      </c>
      <c r="AG19" s="49">
        <f t="shared" si="11"/>
        <v>0</v>
      </c>
    </row>
    <row r="20" spans="1:33" ht="15" customHeight="1">
      <c r="A20" s="151"/>
      <c r="B20" s="151"/>
      <c r="C20" s="46" t="s">
        <v>27</v>
      </c>
      <c r="D20" s="46">
        <v>160000</v>
      </c>
      <c r="E20" s="46" t="s">
        <v>31</v>
      </c>
      <c r="F20" s="46">
        <v>46</v>
      </c>
      <c r="G20" s="46">
        <v>1</v>
      </c>
      <c r="H20" s="46">
        <v>0</v>
      </c>
      <c r="I20" s="47">
        <f t="shared" si="0"/>
        <v>0</v>
      </c>
      <c r="J20" s="46">
        <v>0</v>
      </c>
      <c r="K20" s="47">
        <f t="shared" si="12"/>
        <v>0</v>
      </c>
      <c r="L20" s="46">
        <v>1</v>
      </c>
      <c r="M20" s="47">
        <f t="shared" si="2"/>
        <v>100</v>
      </c>
      <c r="N20" s="59" t="s">
        <v>186</v>
      </c>
      <c r="O20" s="59" t="s">
        <v>61</v>
      </c>
      <c r="P20" s="46">
        <v>1</v>
      </c>
      <c r="Q20" s="47">
        <f t="shared" si="3"/>
        <v>100</v>
      </c>
      <c r="R20" s="46">
        <v>0</v>
      </c>
      <c r="S20" s="47">
        <f t="shared" si="4"/>
        <v>0</v>
      </c>
      <c r="T20" s="46">
        <v>0</v>
      </c>
      <c r="U20" s="47">
        <f t="shared" si="5"/>
        <v>0</v>
      </c>
      <c r="V20" s="96">
        <v>0</v>
      </c>
      <c r="W20" s="47">
        <f t="shared" si="6"/>
        <v>0</v>
      </c>
      <c r="X20" s="46">
        <v>0</v>
      </c>
      <c r="Y20" s="47">
        <f t="shared" si="7"/>
        <v>0</v>
      </c>
      <c r="Z20" s="46">
        <v>0</v>
      </c>
      <c r="AA20" s="47">
        <f t="shared" si="8"/>
        <v>0</v>
      </c>
      <c r="AB20" s="46">
        <v>0</v>
      </c>
      <c r="AC20" s="49">
        <f t="shared" si="9"/>
        <v>0</v>
      </c>
      <c r="AD20" s="51">
        <v>0</v>
      </c>
      <c r="AE20" s="49">
        <f t="shared" si="10"/>
        <v>0</v>
      </c>
      <c r="AF20" s="51">
        <v>0</v>
      </c>
      <c r="AG20" s="49">
        <f t="shared" si="11"/>
        <v>0</v>
      </c>
    </row>
    <row r="21" spans="1:33" ht="15" customHeight="1">
      <c r="A21" s="151"/>
      <c r="B21" s="151"/>
      <c r="C21" s="46" t="s">
        <v>27</v>
      </c>
      <c r="D21" s="46">
        <v>160000</v>
      </c>
      <c r="E21" s="46" t="s">
        <v>31</v>
      </c>
      <c r="F21" s="46">
        <v>47</v>
      </c>
      <c r="G21" s="46">
        <v>1</v>
      </c>
      <c r="H21" s="46">
        <v>0</v>
      </c>
      <c r="I21" s="47">
        <f t="shared" si="0"/>
        <v>0</v>
      </c>
      <c r="J21" s="46">
        <v>0</v>
      </c>
      <c r="K21" s="47">
        <f t="shared" si="12"/>
        <v>0</v>
      </c>
      <c r="L21" s="46">
        <v>1</v>
      </c>
      <c r="M21" s="47">
        <f t="shared" si="2"/>
        <v>100</v>
      </c>
      <c r="N21" s="59" t="s">
        <v>187</v>
      </c>
      <c r="O21" s="59" t="s">
        <v>64</v>
      </c>
      <c r="P21" s="46">
        <v>1</v>
      </c>
      <c r="Q21" s="47">
        <f t="shared" si="3"/>
        <v>100</v>
      </c>
      <c r="R21" s="46">
        <v>0</v>
      </c>
      <c r="S21" s="47">
        <f t="shared" si="4"/>
        <v>0</v>
      </c>
      <c r="T21" s="46">
        <v>0</v>
      </c>
      <c r="U21" s="47">
        <f t="shared" si="5"/>
        <v>0</v>
      </c>
      <c r="V21" s="96">
        <v>0</v>
      </c>
      <c r="W21" s="47">
        <f t="shared" si="6"/>
        <v>0</v>
      </c>
      <c r="X21" s="46">
        <v>0</v>
      </c>
      <c r="Y21" s="47">
        <f t="shared" si="7"/>
        <v>0</v>
      </c>
      <c r="Z21" s="46">
        <v>0</v>
      </c>
      <c r="AA21" s="47">
        <f t="shared" si="8"/>
        <v>0</v>
      </c>
      <c r="AB21" s="46">
        <v>0</v>
      </c>
      <c r="AC21" s="49">
        <f t="shared" si="9"/>
        <v>0</v>
      </c>
      <c r="AD21" s="51">
        <v>0</v>
      </c>
      <c r="AE21" s="49">
        <f t="shared" si="10"/>
        <v>0</v>
      </c>
      <c r="AF21" s="51">
        <v>0</v>
      </c>
      <c r="AG21" s="49">
        <f t="shared" si="11"/>
        <v>0</v>
      </c>
    </row>
    <row r="22" spans="1:33" ht="15" customHeight="1">
      <c r="A22" s="151"/>
      <c r="B22" s="151"/>
      <c r="C22" s="46" t="s">
        <v>27</v>
      </c>
      <c r="D22" s="46">
        <v>160000</v>
      </c>
      <c r="E22" s="46" t="s">
        <v>31</v>
      </c>
      <c r="F22" s="46">
        <v>48</v>
      </c>
      <c r="G22" s="46">
        <v>1</v>
      </c>
      <c r="H22" s="46">
        <v>0</v>
      </c>
      <c r="I22" s="47">
        <f t="shared" si="0"/>
        <v>0</v>
      </c>
      <c r="J22" s="46">
        <v>0</v>
      </c>
      <c r="K22" s="47">
        <f t="shared" si="12"/>
        <v>0</v>
      </c>
      <c r="L22" s="46">
        <v>1</v>
      </c>
      <c r="M22" s="47">
        <f t="shared" si="2"/>
        <v>100</v>
      </c>
      <c r="N22" s="59" t="s">
        <v>195</v>
      </c>
      <c r="O22" s="59" t="s">
        <v>60</v>
      </c>
      <c r="P22" s="46">
        <v>0</v>
      </c>
      <c r="Q22" s="47">
        <f t="shared" si="3"/>
        <v>0</v>
      </c>
      <c r="R22" s="46">
        <v>0</v>
      </c>
      <c r="S22" s="47">
        <f t="shared" si="4"/>
        <v>0</v>
      </c>
      <c r="T22" s="46">
        <v>0</v>
      </c>
      <c r="U22" s="47">
        <f t="shared" si="5"/>
        <v>0</v>
      </c>
      <c r="V22" s="96">
        <v>0</v>
      </c>
      <c r="W22" s="47">
        <f t="shared" si="6"/>
        <v>0</v>
      </c>
      <c r="X22" s="46">
        <v>0</v>
      </c>
      <c r="Y22" s="47">
        <f t="shared" si="7"/>
        <v>0</v>
      </c>
      <c r="Z22" s="46">
        <v>0</v>
      </c>
      <c r="AA22" s="47">
        <f t="shared" si="8"/>
        <v>0</v>
      </c>
      <c r="AB22" s="46">
        <v>0</v>
      </c>
      <c r="AC22" s="49">
        <f t="shared" si="9"/>
        <v>0</v>
      </c>
      <c r="AD22" s="51">
        <v>0</v>
      </c>
      <c r="AE22" s="49">
        <f t="shared" si="10"/>
        <v>0</v>
      </c>
      <c r="AF22" s="51">
        <v>0</v>
      </c>
      <c r="AG22" s="49">
        <f t="shared" si="11"/>
        <v>0</v>
      </c>
    </row>
    <row r="23" spans="1:33" ht="15" customHeight="1">
      <c r="A23" s="151"/>
      <c r="B23" s="151"/>
      <c r="C23" s="46" t="s">
        <v>27</v>
      </c>
      <c r="D23" s="46">
        <v>160000</v>
      </c>
      <c r="E23" s="46" t="s">
        <v>31</v>
      </c>
      <c r="F23" s="46">
        <v>49</v>
      </c>
      <c r="G23" s="46">
        <v>1</v>
      </c>
      <c r="H23" s="46">
        <v>0</v>
      </c>
      <c r="I23" s="47">
        <f t="shared" si="0"/>
        <v>0</v>
      </c>
      <c r="J23" s="46">
        <v>0</v>
      </c>
      <c r="K23" s="47">
        <f t="shared" si="12"/>
        <v>0</v>
      </c>
      <c r="L23" s="46">
        <v>1</v>
      </c>
      <c r="M23" s="47">
        <f t="shared" si="2"/>
        <v>100</v>
      </c>
      <c r="N23" s="59" t="s">
        <v>196</v>
      </c>
      <c r="O23" s="59" t="s">
        <v>60</v>
      </c>
      <c r="P23" s="46">
        <v>0</v>
      </c>
      <c r="Q23" s="47">
        <f t="shared" si="3"/>
        <v>0</v>
      </c>
      <c r="R23" s="46">
        <v>0</v>
      </c>
      <c r="S23" s="47">
        <f t="shared" si="4"/>
        <v>0</v>
      </c>
      <c r="T23" s="46">
        <v>0</v>
      </c>
      <c r="U23" s="47">
        <f t="shared" si="5"/>
        <v>0</v>
      </c>
      <c r="V23" s="96">
        <v>0</v>
      </c>
      <c r="W23" s="47">
        <f t="shared" si="6"/>
        <v>0</v>
      </c>
      <c r="X23" s="46">
        <v>0</v>
      </c>
      <c r="Y23" s="47">
        <f t="shared" si="7"/>
        <v>0</v>
      </c>
      <c r="Z23" s="46">
        <v>0</v>
      </c>
      <c r="AA23" s="47">
        <f t="shared" si="8"/>
        <v>0</v>
      </c>
      <c r="AB23" s="46">
        <v>0</v>
      </c>
      <c r="AC23" s="49">
        <f t="shared" si="9"/>
        <v>0</v>
      </c>
      <c r="AD23" s="51">
        <v>0</v>
      </c>
      <c r="AE23" s="49">
        <f t="shared" si="10"/>
        <v>0</v>
      </c>
      <c r="AF23" s="51">
        <v>0</v>
      </c>
      <c r="AG23" s="49">
        <f t="shared" si="11"/>
        <v>0</v>
      </c>
    </row>
    <row r="24" spans="1:33" ht="15" customHeight="1">
      <c r="A24" s="151"/>
      <c r="B24" s="151"/>
      <c r="C24" s="46" t="s">
        <v>27</v>
      </c>
      <c r="D24" s="46">
        <v>160000</v>
      </c>
      <c r="E24" s="46" t="s">
        <v>31</v>
      </c>
      <c r="F24" s="46">
        <v>50</v>
      </c>
      <c r="G24" s="46">
        <v>1</v>
      </c>
      <c r="H24" s="46">
        <v>0</v>
      </c>
      <c r="I24" s="47">
        <f t="shared" si="0"/>
        <v>0</v>
      </c>
      <c r="J24" s="46">
        <v>0</v>
      </c>
      <c r="K24" s="47">
        <f t="shared" si="12"/>
        <v>0</v>
      </c>
      <c r="L24" s="46">
        <v>0</v>
      </c>
      <c r="M24" s="47">
        <f t="shared" si="2"/>
        <v>0</v>
      </c>
      <c r="N24" s="59"/>
      <c r="O24" s="59"/>
      <c r="P24" s="46">
        <v>0</v>
      </c>
      <c r="Q24" s="47">
        <f t="shared" si="3"/>
        <v>0</v>
      </c>
      <c r="R24" s="46">
        <v>0</v>
      </c>
      <c r="S24" s="47">
        <f t="shared" si="4"/>
        <v>0</v>
      </c>
      <c r="T24" s="46">
        <v>0</v>
      </c>
      <c r="U24" s="47">
        <f t="shared" si="5"/>
        <v>0</v>
      </c>
      <c r="V24" s="96">
        <v>0</v>
      </c>
      <c r="W24" s="47">
        <f t="shared" si="6"/>
        <v>0</v>
      </c>
      <c r="X24" s="46">
        <v>0</v>
      </c>
      <c r="Y24" s="47">
        <f t="shared" si="7"/>
        <v>0</v>
      </c>
      <c r="Z24" s="46">
        <v>0</v>
      </c>
      <c r="AA24" s="47">
        <f t="shared" si="8"/>
        <v>0</v>
      </c>
      <c r="AB24" s="46">
        <v>1</v>
      </c>
      <c r="AC24" s="49">
        <f t="shared" si="9"/>
        <v>100</v>
      </c>
      <c r="AD24" s="51">
        <v>0</v>
      </c>
      <c r="AE24" s="49">
        <f t="shared" si="10"/>
        <v>0</v>
      </c>
      <c r="AF24" s="51">
        <v>0</v>
      </c>
      <c r="AG24" s="49">
        <f t="shared" si="11"/>
        <v>0</v>
      </c>
    </row>
    <row r="25" spans="1:33" ht="15" customHeight="1">
      <c r="A25" s="151"/>
      <c r="B25" s="151"/>
      <c r="C25" s="46" t="s">
        <v>27</v>
      </c>
      <c r="D25" s="46">
        <v>160000</v>
      </c>
      <c r="E25" s="46" t="s">
        <v>31</v>
      </c>
      <c r="F25" s="46">
        <v>51</v>
      </c>
      <c r="G25" s="46">
        <v>1</v>
      </c>
      <c r="H25" s="46">
        <v>0</v>
      </c>
      <c r="I25" s="47">
        <f t="shared" si="0"/>
        <v>0</v>
      </c>
      <c r="J25" s="46">
        <v>0</v>
      </c>
      <c r="K25" s="47">
        <f t="shared" si="12"/>
        <v>0</v>
      </c>
      <c r="L25" s="46">
        <v>1</v>
      </c>
      <c r="M25" s="47">
        <f t="shared" si="2"/>
        <v>100</v>
      </c>
      <c r="N25" s="59" t="s">
        <v>197</v>
      </c>
      <c r="O25" s="59" t="s">
        <v>61</v>
      </c>
      <c r="P25" s="46">
        <v>1</v>
      </c>
      <c r="Q25" s="47">
        <f t="shared" si="3"/>
        <v>100</v>
      </c>
      <c r="R25" s="46">
        <v>0</v>
      </c>
      <c r="S25" s="47">
        <f t="shared" si="4"/>
        <v>0</v>
      </c>
      <c r="T25" s="46">
        <v>0</v>
      </c>
      <c r="U25" s="47">
        <f t="shared" si="5"/>
        <v>0</v>
      </c>
      <c r="V25" s="96">
        <v>0</v>
      </c>
      <c r="W25" s="47">
        <f t="shared" si="6"/>
        <v>0</v>
      </c>
      <c r="X25" s="46">
        <v>0</v>
      </c>
      <c r="Y25" s="47">
        <f t="shared" si="7"/>
        <v>0</v>
      </c>
      <c r="Z25" s="46">
        <v>0</v>
      </c>
      <c r="AA25" s="47">
        <f t="shared" si="8"/>
        <v>0</v>
      </c>
      <c r="AB25" s="46">
        <v>0</v>
      </c>
      <c r="AC25" s="49">
        <f t="shared" si="9"/>
        <v>0</v>
      </c>
      <c r="AD25" s="51">
        <v>0</v>
      </c>
      <c r="AE25" s="49">
        <f t="shared" si="10"/>
        <v>0</v>
      </c>
      <c r="AF25" s="51">
        <v>0</v>
      </c>
      <c r="AG25" s="49">
        <f t="shared" si="11"/>
        <v>0</v>
      </c>
    </row>
    <row r="26" spans="1:33" ht="15" customHeight="1">
      <c r="A26" s="151"/>
      <c r="B26" s="151"/>
      <c r="C26" s="46" t="s">
        <v>27</v>
      </c>
      <c r="D26" s="46">
        <v>160000</v>
      </c>
      <c r="E26" s="46" t="s">
        <v>31</v>
      </c>
      <c r="F26" s="46">
        <v>52</v>
      </c>
      <c r="G26" s="46">
        <v>1</v>
      </c>
      <c r="H26" s="46">
        <v>0</v>
      </c>
      <c r="I26" s="47">
        <f t="shared" si="0"/>
        <v>0</v>
      </c>
      <c r="J26" s="46">
        <v>0</v>
      </c>
      <c r="K26" s="47">
        <f t="shared" si="12"/>
        <v>0</v>
      </c>
      <c r="L26" s="46">
        <v>0</v>
      </c>
      <c r="M26" s="47">
        <f t="shared" si="2"/>
        <v>0</v>
      </c>
      <c r="N26" s="59"/>
      <c r="O26" s="59"/>
      <c r="P26" s="46">
        <v>0</v>
      </c>
      <c r="Q26" s="47">
        <f t="shared" si="3"/>
        <v>0</v>
      </c>
      <c r="R26" s="46">
        <v>0</v>
      </c>
      <c r="S26" s="47">
        <f t="shared" si="4"/>
        <v>0</v>
      </c>
      <c r="T26" s="46">
        <v>0</v>
      </c>
      <c r="U26" s="47">
        <f t="shared" si="5"/>
        <v>0</v>
      </c>
      <c r="V26" s="96">
        <v>0</v>
      </c>
      <c r="W26" s="47">
        <f t="shared" si="6"/>
        <v>0</v>
      </c>
      <c r="X26" s="46">
        <v>0</v>
      </c>
      <c r="Y26" s="47">
        <f t="shared" si="7"/>
        <v>0</v>
      </c>
      <c r="Z26" s="46">
        <v>0</v>
      </c>
      <c r="AA26" s="47">
        <f t="shared" si="8"/>
        <v>0</v>
      </c>
      <c r="AB26" s="46">
        <v>1</v>
      </c>
      <c r="AC26" s="49">
        <f t="shared" si="9"/>
        <v>100</v>
      </c>
      <c r="AD26" s="51">
        <v>0</v>
      </c>
      <c r="AE26" s="49">
        <f t="shared" si="10"/>
        <v>0</v>
      </c>
      <c r="AF26" s="51">
        <v>0</v>
      </c>
      <c r="AG26" s="49">
        <f t="shared" si="11"/>
        <v>0</v>
      </c>
    </row>
    <row r="27" spans="1:33" ht="15" customHeight="1">
      <c r="A27" s="151"/>
      <c r="B27" s="151"/>
      <c r="C27" s="46" t="s">
        <v>27</v>
      </c>
      <c r="D27" s="46">
        <v>160000</v>
      </c>
      <c r="E27" s="46" t="s">
        <v>31</v>
      </c>
      <c r="F27" s="46">
        <v>53</v>
      </c>
      <c r="G27" s="46">
        <v>1</v>
      </c>
      <c r="H27" s="46">
        <v>0</v>
      </c>
      <c r="I27" s="47">
        <f t="shared" ref="I27:I61" si="13">100*H27/G27</f>
        <v>0</v>
      </c>
      <c r="J27" s="46">
        <v>0</v>
      </c>
      <c r="K27" s="47">
        <f t="shared" si="12"/>
        <v>0</v>
      </c>
      <c r="L27" s="46">
        <v>1</v>
      </c>
      <c r="M27" s="47">
        <f t="shared" ref="M27:M61" si="14">100*L27/G27</f>
        <v>100</v>
      </c>
      <c r="N27" s="59" t="s">
        <v>198</v>
      </c>
      <c r="O27" s="59" t="s">
        <v>64</v>
      </c>
      <c r="P27" s="46">
        <v>0</v>
      </c>
      <c r="Q27" s="47">
        <f t="shared" ref="Q27:Q61" si="15">100*P27/G27</f>
        <v>0</v>
      </c>
      <c r="R27" s="46">
        <v>0</v>
      </c>
      <c r="S27" s="47">
        <f t="shared" ref="S27:S61" si="16">100*R27/G27</f>
        <v>0</v>
      </c>
      <c r="T27" s="46">
        <v>0</v>
      </c>
      <c r="U27" s="47">
        <f t="shared" ref="U27:U61" si="17">100*T27/G27</f>
        <v>0</v>
      </c>
      <c r="V27" s="96">
        <v>0</v>
      </c>
      <c r="W27" s="47">
        <f t="shared" ref="W27:W61" si="18">100*V27/G27</f>
        <v>0</v>
      </c>
      <c r="X27" s="46">
        <v>0</v>
      </c>
      <c r="Y27" s="47">
        <f t="shared" ref="Y27:Y61" si="19">100*X27/G27</f>
        <v>0</v>
      </c>
      <c r="Z27" s="46">
        <v>0</v>
      </c>
      <c r="AA27" s="47">
        <f t="shared" ref="AA27:AA61" si="20">100*Z27/G27</f>
        <v>0</v>
      </c>
      <c r="AB27" s="46">
        <v>0</v>
      </c>
      <c r="AC27" s="49">
        <f t="shared" ref="AC27:AC61" si="21">100*AB27/G27</f>
        <v>0</v>
      </c>
      <c r="AD27" s="51">
        <v>0</v>
      </c>
      <c r="AE27" s="49">
        <f t="shared" ref="AE27:AE61" si="22">100*AD27/G27</f>
        <v>0</v>
      </c>
      <c r="AF27" s="51">
        <v>0</v>
      </c>
      <c r="AG27" s="49">
        <f t="shared" ref="AG27:AG61" si="23">100*AF27/G27</f>
        <v>0</v>
      </c>
    </row>
    <row r="28" spans="1:33" ht="15" customHeight="1">
      <c r="A28" s="151"/>
      <c r="B28" s="151"/>
      <c r="C28" s="46" t="s">
        <v>27</v>
      </c>
      <c r="D28" s="46">
        <v>190000</v>
      </c>
      <c r="E28" s="46" t="s">
        <v>30</v>
      </c>
      <c r="F28" s="46">
        <v>54</v>
      </c>
      <c r="G28" s="46">
        <v>1</v>
      </c>
      <c r="H28" s="46">
        <v>0</v>
      </c>
      <c r="I28" s="47">
        <f t="shared" si="13"/>
        <v>0</v>
      </c>
      <c r="J28" s="46">
        <v>0</v>
      </c>
      <c r="K28" s="47">
        <f t="shared" si="12"/>
        <v>0</v>
      </c>
      <c r="L28" s="46">
        <v>1</v>
      </c>
      <c r="M28" s="47">
        <f t="shared" si="14"/>
        <v>100</v>
      </c>
      <c r="N28" s="59" t="s">
        <v>199</v>
      </c>
      <c r="O28" s="59" t="s">
        <v>60</v>
      </c>
      <c r="P28" s="46">
        <v>0</v>
      </c>
      <c r="Q28" s="47">
        <f t="shared" si="15"/>
        <v>0</v>
      </c>
      <c r="R28" s="46">
        <v>0</v>
      </c>
      <c r="S28" s="47">
        <f t="shared" si="16"/>
        <v>0</v>
      </c>
      <c r="T28" s="46">
        <v>0</v>
      </c>
      <c r="U28" s="47">
        <f t="shared" si="17"/>
        <v>0</v>
      </c>
      <c r="V28" s="96">
        <v>0</v>
      </c>
      <c r="W28" s="47">
        <f t="shared" si="18"/>
        <v>0</v>
      </c>
      <c r="X28" s="46">
        <v>0</v>
      </c>
      <c r="Y28" s="47">
        <f t="shared" si="19"/>
        <v>0</v>
      </c>
      <c r="Z28" s="46">
        <v>0</v>
      </c>
      <c r="AA28" s="47">
        <f t="shared" si="20"/>
        <v>0</v>
      </c>
      <c r="AB28" s="46">
        <v>0</v>
      </c>
      <c r="AC28" s="49">
        <f t="shared" si="21"/>
        <v>0</v>
      </c>
      <c r="AD28" s="51">
        <v>0</v>
      </c>
      <c r="AE28" s="49">
        <f t="shared" si="22"/>
        <v>0</v>
      </c>
      <c r="AF28" s="51">
        <v>0</v>
      </c>
      <c r="AG28" s="49">
        <f t="shared" si="23"/>
        <v>0</v>
      </c>
    </row>
    <row r="29" spans="1:33" ht="15" customHeight="1">
      <c r="A29" s="151"/>
      <c r="B29" s="151"/>
      <c r="C29" s="46" t="s">
        <v>27</v>
      </c>
      <c r="D29" s="46">
        <v>190000</v>
      </c>
      <c r="E29" s="46" t="s">
        <v>30</v>
      </c>
      <c r="F29" s="46">
        <v>55</v>
      </c>
      <c r="G29" s="46">
        <v>1</v>
      </c>
      <c r="H29" s="46">
        <v>0</v>
      </c>
      <c r="I29" s="47">
        <f t="shared" si="13"/>
        <v>0</v>
      </c>
      <c r="J29" s="46">
        <v>0</v>
      </c>
      <c r="K29" s="47">
        <f t="shared" si="12"/>
        <v>0</v>
      </c>
      <c r="L29" s="46">
        <v>1</v>
      </c>
      <c r="M29" s="47">
        <f t="shared" si="14"/>
        <v>100</v>
      </c>
      <c r="N29" s="59" t="s">
        <v>66</v>
      </c>
      <c r="O29" s="59" t="s">
        <v>64</v>
      </c>
      <c r="P29" s="46">
        <v>0</v>
      </c>
      <c r="Q29" s="47">
        <f t="shared" si="15"/>
        <v>0</v>
      </c>
      <c r="R29" s="46">
        <v>0</v>
      </c>
      <c r="S29" s="47">
        <f t="shared" si="16"/>
        <v>0</v>
      </c>
      <c r="T29" s="46">
        <v>0</v>
      </c>
      <c r="U29" s="47">
        <f t="shared" si="17"/>
        <v>0</v>
      </c>
      <c r="V29" s="96">
        <v>0</v>
      </c>
      <c r="W29" s="47">
        <f t="shared" si="18"/>
        <v>0</v>
      </c>
      <c r="X29" s="46">
        <v>0</v>
      </c>
      <c r="Y29" s="47">
        <f t="shared" si="19"/>
        <v>0</v>
      </c>
      <c r="Z29" s="46">
        <v>0</v>
      </c>
      <c r="AA29" s="47">
        <f t="shared" si="20"/>
        <v>0</v>
      </c>
      <c r="AB29" s="46">
        <v>0</v>
      </c>
      <c r="AC29" s="49">
        <f t="shared" si="21"/>
        <v>0</v>
      </c>
      <c r="AD29" s="51">
        <v>0</v>
      </c>
      <c r="AE29" s="49">
        <f t="shared" si="22"/>
        <v>0</v>
      </c>
      <c r="AF29" s="51">
        <v>0</v>
      </c>
      <c r="AG29" s="49">
        <f t="shared" si="23"/>
        <v>0</v>
      </c>
    </row>
    <row r="30" spans="1:33" ht="15" customHeight="1">
      <c r="A30" s="151"/>
      <c r="B30" s="151"/>
      <c r="C30" s="46" t="s">
        <v>27</v>
      </c>
      <c r="D30" s="46">
        <v>190000</v>
      </c>
      <c r="E30" s="46" t="s">
        <v>30</v>
      </c>
      <c r="F30" s="46">
        <v>56</v>
      </c>
      <c r="G30" s="46">
        <v>1</v>
      </c>
      <c r="H30" s="46">
        <v>0</v>
      </c>
      <c r="I30" s="47">
        <f t="shared" si="13"/>
        <v>0</v>
      </c>
      <c r="J30" s="46">
        <v>0</v>
      </c>
      <c r="K30" s="47">
        <f t="shared" si="12"/>
        <v>0</v>
      </c>
      <c r="L30" s="46">
        <v>0</v>
      </c>
      <c r="M30" s="47">
        <f t="shared" si="14"/>
        <v>0</v>
      </c>
      <c r="N30" s="59"/>
      <c r="O30" s="59"/>
      <c r="P30" s="46">
        <v>0</v>
      </c>
      <c r="Q30" s="47">
        <f t="shared" si="15"/>
        <v>0</v>
      </c>
      <c r="R30" s="46">
        <v>0</v>
      </c>
      <c r="S30" s="47">
        <f t="shared" si="16"/>
        <v>0</v>
      </c>
      <c r="T30" s="46">
        <v>0</v>
      </c>
      <c r="U30" s="47">
        <f t="shared" si="17"/>
        <v>0</v>
      </c>
      <c r="V30" s="96">
        <v>0</v>
      </c>
      <c r="W30" s="47">
        <f t="shared" si="18"/>
        <v>0</v>
      </c>
      <c r="X30" s="46">
        <v>0</v>
      </c>
      <c r="Y30" s="47">
        <f t="shared" si="19"/>
        <v>0</v>
      </c>
      <c r="Z30" s="46">
        <v>0</v>
      </c>
      <c r="AA30" s="47">
        <f t="shared" si="20"/>
        <v>0</v>
      </c>
      <c r="AB30" s="46">
        <v>1</v>
      </c>
      <c r="AC30" s="49">
        <f t="shared" si="21"/>
        <v>100</v>
      </c>
      <c r="AD30" s="51">
        <v>0</v>
      </c>
      <c r="AE30" s="49">
        <f t="shared" si="22"/>
        <v>0</v>
      </c>
      <c r="AF30" s="51">
        <v>0</v>
      </c>
      <c r="AG30" s="49">
        <f t="shared" si="23"/>
        <v>0</v>
      </c>
    </row>
    <row r="31" spans="1:33" ht="15" customHeight="1">
      <c r="A31" s="151"/>
      <c r="B31" s="151"/>
      <c r="C31" s="46" t="s">
        <v>27</v>
      </c>
      <c r="D31" s="46">
        <v>190000</v>
      </c>
      <c r="E31" s="46" t="s">
        <v>30</v>
      </c>
      <c r="F31" s="46">
        <v>57</v>
      </c>
      <c r="G31" s="46">
        <v>1</v>
      </c>
      <c r="H31" s="46">
        <v>0</v>
      </c>
      <c r="I31" s="47">
        <f t="shared" si="13"/>
        <v>0</v>
      </c>
      <c r="J31" s="46">
        <v>0</v>
      </c>
      <c r="K31" s="47">
        <f t="shared" si="12"/>
        <v>0</v>
      </c>
      <c r="L31" s="46">
        <v>1</v>
      </c>
      <c r="M31" s="47">
        <f t="shared" si="14"/>
        <v>100</v>
      </c>
      <c r="N31" s="59" t="s">
        <v>200</v>
      </c>
      <c r="O31" s="59" t="s">
        <v>61</v>
      </c>
      <c r="P31" s="46">
        <v>0</v>
      </c>
      <c r="Q31" s="47">
        <f t="shared" si="15"/>
        <v>0</v>
      </c>
      <c r="R31" s="46">
        <v>0</v>
      </c>
      <c r="S31" s="47">
        <f t="shared" si="16"/>
        <v>0</v>
      </c>
      <c r="T31" s="46">
        <v>0</v>
      </c>
      <c r="U31" s="47">
        <f t="shared" si="17"/>
        <v>0</v>
      </c>
      <c r="V31" s="96">
        <v>0</v>
      </c>
      <c r="W31" s="47">
        <f t="shared" si="18"/>
        <v>0</v>
      </c>
      <c r="X31" s="46">
        <v>0</v>
      </c>
      <c r="Y31" s="47">
        <f t="shared" si="19"/>
        <v>0</v>
      </c>
      <c r="Z31" s="46">
        <v>0</v>
      </c>
      <c r="AA31" s="47">
        <f t="shared" si="20"/>
        <v>0</v>
      </c>
      <c r="AB31" s="46">
        <v>0</v>
      </c>
      <c r="AC31" s="49">
        <f t="shared" si="21"/>
        <v>0</v>
      </c>
      <c r="AD31" s="51">
        <v>0</v>
      </c>
      <c r="AE31" s="49">
        <f t="shared" si="22"/>
        <v>0</v>
      </c>
      <c r="AF31" s="51">
        <v>0</v>
      </c>
      <c r="AG31" s="49">
        <f t="shared" si="23"/>
        <v>0</v>
      </c>
    </row>
    <row r="32" spans="1:33" ht="15" customHeight="1">
      <c r="A32" s="151"/>
      <c r="B32" s="151"/>
      <c r="C32" s="46" t="s">
        <v>27</v>
      </c>
      <c r="D32" s="46">
        <v>190000</v>
      </c>
      <c r="E32" s="46" t="s">
        <v>30</v>
      </c>
      <c r="F32" s="46">
        <v>58</v>
      </c>
      <c r="G32" s="46">
        <v>1</v>
      </c>
      <c r="H32" s="46">
        <v>0</v>
      </c>
      <c r="I32" s="47">
        <f t="shared" si="13"/>
        <v>0</v>
      </c>
      <c r="J32" s="46">
        <v>0</v>
      </c>
      <c r="K32" s="47">
        <f t="shared" si="12"/>
        <v>0</v>
      </c>
      <c r="L32" s="46">
        <v>1</v>
      </c>
      <c r="M32" s="47">
        <f t="shared" si="14"/>
        <v>100</v>
      </c>
      <c r="N32" s="59" t="s">
        <v>201</v>
      </c>
      <c r="O32" s="59" t="s">
        <v>64</v>
      </c>
      <c r="P32" s="46">
        <v>1</v>
      </c>
      <c r="Q32" s="47">
        <f t="shared" si="15"/>
        <v>100</v>
      </c>
      <c r="R32" s="46">
        <v>0</v>
      </c>
      <c r="S32" s="47">
        <f t="shared" si="16"/>
        <v>0</v>
      </c>
      <c r="T32" s="46">
        <v>0</v>
      </c>
      <c r="U32" s="47">
        <f t="shared" si="17"/>
        <v>0</v>
      </c>
      <c r="V32" s="96">
        <v>0</v>
      </c>
      <c r="W32" s="47">
        <f t="shared" si="18"/>
        <v>0</v>
      </c>
      <c r="X32" s="46">
        <v>0</v>
      </c>
      <c r="Y32" s="47">
        <f t="shared" si="19"/>
        <v>0</v>
      </c>
      <c r="Z32" s="46">
        <v>0</v>
      </c>
      <c r="AA32" s="47">
        <f t="shared" si="20"/>
        <v>0</v>
      </c>
      <c r="AB32" s="46">
        <v>0</v>
      </c>
      <c r="AC32" s="49">
        <f t="shared" si="21"/>
        <v>0</v>
      </c>
      <c r="AD32" s="51">
        <v>0</v>
      </c>
      <c r="AE32" s="49">
        <f t="shared" si="22"/>
        <v>0</v>
      </c>
      <c r="AF32" s="51">
        <v>0</v>
      </c>
      <c r="AG32" s="49">
        <f t="shared" si="23"/>
        <v>0</v>
      </c>
    </row>
    <row r="33" spans="1:33" ht="15" customHeight="1">
      <c r="A33" s="151"/>
      <c r="B33" s="151"/>
      <c r="C33" s="46" t="s">
        <v>27</v>
      </c>
      <c r="D33" s="46">
        <v>190000</v>
      </c>
      <c r="E33" s="46" t="s">
        <v>30</v>
      </c>
      <c r="F33" s="46">
        <v>59</v>
      </c>
      <c r="G33" s="46">
        <v>1</v>
      </c>
      <c r="H33" s="46">
        <v>0</v>
      </c>
      <c r="I33" s="47">
        <f t="shared" si="13"/>
        <v>0</v>
      </c>
      <c r="J33" s="46">
        <v>0</v>
      </c>
      <c r="K33" s="47">
        <f t="shared" si="12"/>
        <v>0</v>
      </c>
      <c r="L33" s="46">
        <v>1</v>
      </c>
      <c r="M33" s="47">
        <f t="shared" si="14"/>
        <v>100</v>
      </c>
      <c r="N33" s="59" t="s">
        <v>202</v>
      </c>
      <c r="O33" s="59" t="s">
        <v>60</v>
      </c>
      <c r="P33" s="46">
        <v>0</v>
      </c>
      <c r="Q33" s="47">
        <f t="shared" si="15"/>
        <v>0</v>
      </c>
      <c r="R33" s="46">
        <v>0</v>
      </c>
      <c r="S33" s="47">
        <f t="shared" si="16"/>
        <v>0</v>
      </c>
      <c r="T33" s="46">
        <v>0</v>
      </c>
      <c r="U33" s="47">
        <f t="shared" si="17"/>
        <v>0</v>
      </c>
      <c r="V33" s="96">
        <v>0</v>
      </c>
      <c r="W33" s="47">
        <f t="shared" si="18"/>
        <v>0</v>
      </c>
      <c r="X33" s="46">
        <v>0</v>
      </c>
      <c r="Y33" s="47">
        <f t="shared" si="19"/>
        <v>0</v>
      </c>
      <c r="Z33" s="46">
        <v>0</v>
      </c>
      <c r="AA33" s="47">
        <f t="shared" si="20"/>
        <v>0</v>
      </c>
      <c r="AB33" s="46">
        <v>0</v>
      </c>
      <c r="AC33" s="49">
        <f t="shared" si="21"/>
        <v>0</v>
      </c>
      <c r="AD33" s="51">
        <v>0</v>
      </c>
      <c r="AE33" s="49">
        <f t="shared" si="22"/>
        <v>0</v>
      </c>
      <c r="AF33" s="51">
        <v>0</v>
      </c>
      <c r="AG33" s="49">
        <f t="shared" si="23"/>
        <v>0</v>
      </c>
    </row>
    <row r="34" spans="1:33" ht="15" customHeight="1">
      <c r="A34" s="151"/>
      <c r="B34" s="151"/>
      <c r="C34" s="46" t="s">
        <v>27</v>
      </c>
      <c r="D34" s="46">
        <v>190000</v>
      </c>
      <c r="E34" s="46" t="s">
        <v>30</v>
      </c>
      <c r="F34" s="46">
        <v>60</v>
      </c>
      <c r="G34" s="46">
        <v>1</v>
      </c>
      <c r="H34" s="46">
        <v>0</v>
      </c>
      <c r="I34" s="47">
        <f t="shared" si="13"/>
        <v>0</v>
      </c>
      <c r="J34" s="46">
        <v>0</v>
      </c>
      <c r="K34" s="47">
        <f t="shared" si="12"/>
        <v>0</v>
      </c>
      <c r="L34" s="46">
        <v>1</v>
      </c>
      <c r="M34" s="47">
        <f t="shared" si="14"/>
        <v>100</v>
      </c>
      <c r="N34" s="59" t="s">
        <v>203</v>
      </c>
      <c r="O34" s="59" t="s">
        <v>60</v>
      </c>
      <c r="P34" s="46">
        <v>0</v>
      </c>
      <c r="Q34" s="47">
        <f t="shared" si="15"/>
        <v>0</v>
      </c>
      <c r="R34" s="46">
        <v>0</v>
      </c>
      <c r="S34" s="47">
        <f t="shared" si="16"/>
        <v>0</v>
      </c>
      <c r="T34" s="46">
        <v>0</v>
      </c>
      <c r="U34" s="47">
        <f t="shared" si="17"/>
        <v>0</v>
      </c>
      <c r="V34" s="96">
        <v>0</v>
      </c>
      <c r="W34" s="47">
        <f t="shared" si="18"/>
        <v>0</v>
      </c>
      <c r="X34" s="46">
        <v>0</v>
      </c>
      <c r="Y34" s="47">
        <f t="shared" si="19"/>
        <v>0</v>
      </c>
      <c r="Z34" s="46">
        <v>0</v>
      </c>
      <c r="AA34" s="47">
        <f t="shared" si="20"/>
        <v>0</v>
      </c>
      <c r="AB34" s="46">
        <v>0</v>
      </c>
      <c r="AC34" s="49">
        <f t="shared" si="21"/>
        <v>0</v>
      </c>
      <c r="AD34" s="51">
        <v>0</v>
      </c>
      <c r="AE34" s="49">
        <f t="shared" si="22"/>
        <v>0</v>
      </c>
      <c r="AF34" s="51">
        <v>0</v>
      </c>
      <c r="AG34" s="49">
        <f t="shared" si="23"/>
        <v>0</v>
      </c>
    </row>
    <row r="35" spans="1:33" ht="15" customHeight="1">
      <c r="A35" s="151"/>
      <c r="B35" s="151"/>
      <c r="C35" s="46" t="s">
        <v>27</v>
      </c>
      <c r="D35" s="46">
        <v>190000</v>
      </c>
      <c r="E35" s="46" t="s">
        <v>30</v>
      </c>
      <c r="F35" s="46">
        <v>61</v>
      </c>
      <c r="G35" s="46">
        <v>1</v>
      </c>
      <c r="H35" s="46">
        <v>0</v>
      </c>
      <c r="I35" s="47">
        <f t="shared" si="13"/>
        <v>0</v>
      </c>
      <c r="J35" s="46">
        <v>0</v>
      </c>
      <c r="K35" s="47">
        <f t="shared" si="12"/>
        <v>0</v>
      </c>
      <c r="L35" s="46">
        <v>0</v>
      </c>
      <c r="M35" s="47">
        <f t="shared" si="14"/>
        <v>0</v>
      </c>
      <c r="N35" s="59"/>
      <c r="O35" s="59"/>
      <c r="P35" s="46">
        <v>0</v>
      </c>
      <c r="Q35" s="47">
        <f t="shared" si="15"/>
        <v>0</v>
      </c>
      <c r="R35" s="46">
        <v>0</v>
      </c>
      <c r="S35" s="47">
        <f t="shared" si="16"/>
        <v>0</v>
      </c>
      <c r="T35" s="46">
        <v>0</v>
      </c>
      <c r="U35" s="47">
        <f t="shared" si="17"/>
        <v>0</v>
      </c>
      <c r="V35" s="96">
        <v>0</v>
      </c>
      <c r="W35" s="47">
        <f t="shared" si="18"/>
        <v>0</v>
      </c>
      <c r="X35" s="46">
        <v>0</v>
      </c>
      <c r="Y35" s="47">
        <f t="shared" si="19"/>
        <v>0</v>
      </c>
      <c r="Z35" s="46">
        <v>0</v>
      </c>
      <c r="AA35" s="47">
        <f t="shared" si="20"/>
        <v>0</v>
      </c>
      <c r="AB35" s="46">
        <v>1</v>
      </c>
      <c r="AC35" s="49">
        <f t="shared" si="21"/>
        <v>100</v>
      </c>
      <c r="AD35" s="51">
        <v>0</v>
      </c>
      <c r="AE35" s="49">
        <f t="shared" si="22"/>
        <v>0</v>
      </c>
      <c r="AF35" s="51">
        <v>0</v>
      </c>
      <c r="AG35" s="49">
        <f t="shared" si="23"/>
        <v>0</v>
      </c>
    </row>
    <row r="36" spans="1:33" ht="15" customHeight="1">
      <c r="A36" s="151"/>
      <c r="B36" s="151"/>
      <c r="C36" s="46" t="s">
        <v>27</v>
      </c>
      <c r="D36" s="46">
        <v>190000</v>
      </c>
      <c r="E36" s="46" t="s">
        <v>30</v>
      </c>
      <c r="F36" s="46">
        <v>62</v>
      </c>
      <c r="G36" s="46">
        <v>1</v>
      </c>
      <c r="H36" s="46">
        <v>0</v>
      </c>
      <c r="I36" s="47">
        <f t="shared" si="13"/>
        <v>0</v>
      </c>
      <c r="J36" s="46">
        <v>0</v>
      </c>
      <c r="K36" s="47">
        <f t="shared" si="12"/>
        <v>0</v>
      </c>
      <c r="L36" s="46">
        <v>1</v>
      </c>
      <c r="M36" s="47">
        <f t="shared" si="14"/>
        <v>100</v>
      </c>
      <c r="N36" s="59" t="s">
        <v>204</v>
      </c>
      <c r="O36" s="59" t="s">
        <v>60</v>
      </c>
      <c r="P36" s="46">
        <v>0</v>
      </c>
      <c r="Q36" s="47">
        <f t="shared" si="15"/>
        <v>0</v>
      </c>
      <c r="R36" s="46">
        <v>0</v>
      </c>
      <c r="S36" s="47">
        <f t="shared" si="16"/>
        <v>0</v>
      </c>
      <c r="T36" s="46">
        <v>0</v>
      </c>
      <c r="U36" s="47">
        <f t="shared" si="17"/>
        <v>0</v>
      </c>
      <c r="V36" s="96">
        <v>0</v>
      </c>
      <c r="W36" s="47">
        <f t="shared" si="18"/>
        <v>0</v>
      </c>
      <c r="X36" s="46">
        <v>0</v>
      </c>
      <c r="Y36" s="47">
        <f t="shared" si="19"/>
        <v>0</v>
      </c>
      <c r="Z36" s="46">
        <v>0</v>
      </c>
      <c r="AA36" s="47">
        <f t="shared" si="20"/>
        <v>0</v>
      </c>
      <c r="AB36" s="46">
        <v>0</v>
      </c>
      <c r="AC36" s="49">
        <f t="shared" si="21"/>
        <v>0</v>
      </c>
      <c r="AD36" s="51">
        <v>0</v>
      </c>
      <c r="AE36" s="49">
        <f t="shared" si="22"/>
        <v>0</v>
      </c>
      <c r="AF36" s="51">
        <v>0</v>
      </c>
      <c r="AG36" s="49">
        <f t="shared" si="23"/>
        <v>0</v>
      </c>
    </row>
    <row r="37" spans="1:33" ht="15" customHeight="1">
      <c r="A37" s="151"/>
      <c r="B37" s="151"/>
      <c r="C37" s="46" t="s">
        <v>27</v>
      </c>
      <c r="D37" s="46">
        <v>190000</v>
      </c>
      <c r="E37" s="46" t="s">
        <v>30</v>
      </c>
      <c r="F37" s="46">
        <v>63</v>
      </c>
      <c r="G37" s="46">
        <v>1</v>
      </c>
      <c r="H37" s="46">
        <v>0</v>
      </c>
      <c r="I37" s="47">
        <f t="shared" si="13"/>
        <v>0</v>
      </c>
      <c r="J37" s="46">
        <v>0</v>
      </c>
      <c r="K37" s="47">
        <f t="shared" si="12"/>
        <v>0</v>
      </c>
      <c r="L37" s="46">
        <v>1</v>
      </c>
      <c r="M37" s="47">
        <f t="shared" si="14"/>
        <v>100</v>
      </c>
      <c r="N37" s="59" t="s">
        <v>205</v>
      </c>
      <c r="O37" s="59" t="s">
        <v>61</v>
      </c>
      <c r="P37" s="46">
        <v>0</v>
      </c>
      <c r="Q37" s="47">
        <f t="shared" si="15"/>
        <v>0</v>
      </c>
      <c r="R37" s="46">
        <v>0</v>
      </c>
      <c r="S37" s="47">
        <f t="shared" si="16"/>
        <v>0</v>
      </c>
      <c r="T37" s="46">
        <v>0</v>
      </c>
      <c r="U37" s="47">
        <f t="shared" si="17"/>
        <v>0</v>
      </c>
      <c r="V37" s="96">
        <v>0</v>
      </c>
      <c r="W37" s="47">
        <f t="shared" si="18"/>
        <v>0</v>
      </c>
      <c r="X37" s="46">
        <v>0</v>
      </c>
      <c r="Y37" s="47">
        <f t="shared" si="19"/>
        <v>0</v>
      </c>
      <c r="Z37" s="46">
        <v>0</v>
      </c>
      <c r="AA37" s="47">
        <f t="shared" si="20"/>
        <v>0</v>
      </c>
      <c r="AB37" s="46">
        <v>0</v>
      </c>
      <c r="AC37" s="49">
        <f t="shared" si="21"/>
        <v>0</v>
      </c>
      <c r="AD37" s="51">
        <v>0</v>
      </c>
      <c r="AE37" s="49">
        <f t="shared" si="22"/>
        <v>0</v>
      </c>
      <c r="AF37" s="51">
        <v>0</v>
      </c>
      <c r="AG37" s="49">
        <f t="shared" si="23"/>
        <v>0</v>
      </c>
    </row>
    <row r="38" spans="1:33" ht="15" customHeight="1">
      <c r="A38" s="151"/>
      <c r="B38" s="151"/>
      <c r="C38" s="46" t="s">
        <v>27</v>
      </c>
      <c r="D38" s="46">
        <v>190000</v>
      </c>
      <c r="E38" s="46" t="s">
        <v>30</v>
      </c>
      <c r="F38" s="46">
        <v>64</v>
      </c>
      <c r="G38" s="46">
        <v>1</v>
      </c>
      <c r="H38" s="46">
        <v>0</v>
      </c>
      <c r="I38" s="47">
        <f t="shared" si="13"/>
        <v>0</v>
      </c>
      <c r="J38" s="46">
        <v>0</v>
      </c>
      <c r="K38" s="47">
        <f t="shared" si="12"/>
        <v>0</v>
      </c>
      <c r="L38" s="46">
        <v>1</v>
      </c>
      <c r="M38" s="47">
        <f t="shared" si="14"/>
        <v>100</v>
      </c>
      <c r="N38" s="59" t="s">
        <v>67</v>
      </c>
      <c r="O38" s="59" t="s">
        <v>64</v>
      </c>
      <c r="P38" s="46">
        <v>0</v>
      </c>
      <c r="Q38" s="47">
        <f t="shared" si="15"/>
        <v>0</v>
      </c>
      <c r="R38" s="46">
        <v>0</v>
      </c>
      <c r="S38" s="47">
        <f t="shared" si="16"/>
        <v>0</v>
      </c>
      <c r="T38" s="46">
        <v>0</v>
      </c>
      <c r="U38" s="47">
        <f t="shared" si="17"/>
        <v>0</v>
      </c>
      <c r="V38" s="96">
        <v>0</v>
      </c>
      <c r="W38" s="47">
        <f t="shared" si="18"/>
        <v>0</v>
      </c>
      <c r="X38" s="46">
        <v>0</v>
      </c>
      <c r="Y38" s="47">
        <f t="shared" si="19"/>
        <v>0</v>
      </c>
      <c r="Z38" s="46">
        <v>0</v>
      </c>
      <c r="AA38" s="47">
        <f t="shared" si="20"/>
        <v>0</v>
      </c>
      <c r="AB38" s="46">
        <v>0</v>
      </c>
      <c r="AC38" s="49">
        <f t="shared" si="21"/>
        <v>0</v>
      </c>
      <c r="AD38" s="51">
        <v>0</v>
      </c>
      <c r="AE38" s="49">
        <f t="shared" si="22"/>
        <v>0</v>
      </c>
      <c r="AF38" s="51">
        <v>0</v>
      </c>
      <c r="AG38" s="49">
        <f t="shared" si="23"/>
        <v>0</v>
      </c>
    </row>
    <row r="39" spans="1:33" ht="15" customHeight="1">
      <c r="A39" s="151"/>
      <c r="B39" s="151"/>
      <c r="C39" s="46" t="s">
        <v>27</v>
      </c>
      <c r="D39" s="46">
        <v>190000</v>
      </c>
      <c r="E39" s="46" t="s">
        <v>30</v>
      </c>
      <c r="F39" s="46">
        <v>65</v>
      </c>
      <c r="G39" s="46">
        <v>1</v>
      </c>
      <c r="H39" s="46">
        <v>0</v>
      </c>
      <c r="I39" s="47">
        <f t="shared" si="13"/>
        <v>0</v>
      </c>
      <c r="J39" s="46">
        <v>0</v>
      </c>
      <c r="K39" s="47">
        <f t="shared" si="12"/>
        <v>0</v>
      </c>
      <c r="L39" s="46">
        <v>1</v>
      </c>
      <c r="M39" s="47">
        <f t="shared" si="14"/>
        <v>100</v>
      </c>
      <c r="N39" s="59" t="s">
        <v>206</v>
      </c>
      <c r="O39" s="59" t="s">
        <v>61</v>
      </c>
      <c r="P39" s="46">
        <v>0</v>
      </c>
      <c r="Q39" s="47">
        <f t="shared" si="15"/>
        <v>0</v>
      </c>
      <c r="R39" s="46">
        <v>0</v>
      </c>
      <c r="S39" s="47">
        <f t="shared" si="16"/>
        <v>0</v>
      </c>
      <c r="T39" s="46">
        <v>0</v>
      </c>
      <c r="U39" s="47">
        <f t="shared" si="17"/>
        <v>0</v>
      </c>
      <c r="V39" s="96">
        <v>0</v>
      </c>
      <c r="W39" s="47">
        <f t="shared" si="18"/>
        <v>0</v>
      </c>
      <c r="X39" s="46">
        <v>0</v>
      </c>
      <c r="Y39" s="47">
        <f t="shared" si="19"/>
        <v>0</v>
      </c>
      <c r="Z39" s="46">
        <v>0</v>
      </c>
      <c r="AA39" s="47">
        <f t="shared" si="20"/>
        <v>0</v>
      </c>
      <c r="AB39" s="46">
        <v>0</v>
      </c>
      <c r="AC39" s="49">
        <f t="shared" si="21"/>
        <v>0</v>
      </c>
      <c r="AD39" s="51">
        <v>0</v>
      </c>
      <c r="AE39" s="49">
        <f t="shared" si="22"/>
        <v>0</v>
      </c>
      <c r="AF39" s="51">
        <v>0</v>
      </c>
      <c r="AG39" s="49">
        <f t="shared" si="23"/>
        <v>0</v>
      </c>
    </row>
    <row r="40" spans="1:33" ht="15" customHeight="1">
      <c r="A40" s="151"/>
      <c r="B40" s="151"/>
      <c r="C40" s="46" t="s">
        <v>27</v>
      </c>
      <c r="D40" s="46">
        <v>120000</v>
      </c>
      <c r="E40" s="46" t="s">
        <v>33</v>
      </c>
      <c r="F40" s="46">
        <v>66</v>
      </c>
      <c r="G40" s="46">
        <v>1</v>
      </c>
      <c r="H40" s="46">
        <v>0</v>
      </c>
      <c r="I40" s="47">
        <f t="shared" si="13"/>
        <v>0</v>
      </c>
      <c r="J40" s="46">
        <v>0</v>
      </c>
      <c r="K40" s="47">
        <f t="shared" si="12"/>
        <v>0</v>
      </c>
      <c r="L40" s="46">
        <v>1</v>
      </c>
      <c r="M40" s="47">
        <f t="shared" si="14"/>
        <v>100</v>
      </c>
      <c r="N40" s="59" t="s">
        <v>207</v>
      </c>
      <c r="O40" s="59" t="s">
        <v>64</v>
      </c>
      <c r="P40" s="46">
        <v>0</v>
      </c>
      <c r="Q40" s="47">
        <f t="shared" si="15"/>
        <v>0</v>
      </c>
      <c r="R40" s="46">
        <v>0</v>
      </c>
      <c r="S40" s="47">
        <f t="shared" si="16"/>
        <v>0</v>
      </c>
      <c r="T40" s="46">
        <v>0</v>
      </c>
      <c r="U40" s="47">
        <f t="shared" si="17"/>
        <v>0</v>
      </c>
      <c r="V40" s="96">
        <v>0</v>
      </c>
      <c r="W40" s="47">
        <f t="shared" si="18"/>
        <v>0</v>
      </c>
      <c r="X40" s="46">
        <v>0</v>
      </c>
      <c r="Y40" s="47">
        <f t="shared" si="19"/>
        <v>0</v>
      </c>
      <c r="Z40" s="46">
        <v>0</v>
      </c>
      <c r="AA40" s="47">
        <f t="shared" si="20"/>
        <v>0</v>
      </c>
      <c r="AB40" s="46">
        <v>0</v>
      </c>
      <c r="AC40" s="49">
        <f t="shared" si="21"/>
        <v>0</v>
      </c>
      <c r="AD40" s="51">
        <v>0</v>
      </c>
      <c r="AE40" s="49">
        <f t="shared" si="22"/>
        <v>0</v>
      </c>
      <c r="AF40" s="51">
        <v>0</v>
      </c>
      <c r="AG40" s="49">
        <f t="shared" si="23"/>
        <v>0</v>
      </c>
    </row>
    <row r="41" spans="1:33" ht="15" customHeight="1">
      <c r="A41" s="151"/>
      <c r="B41" s="151"/>
      <c r="C41" s="46" t="s">
        <v>27</v>
      </c>
      <c r="D41" s="46">
        <v>120000</v>
      </c>
      <c r="E41" s="46" t="s">
        <v>33</v>
      </c>
      <c r="F41" s="46">
        <v>67</v>
      </c>
      <c r="G41" s="46">
        <v>1</v>
      </c>
      <c r="H41" s="46">
        <v>0</v>
      </c>
      <c r="I41" s="47">
        <f t="shared" si="13"/>
        <v>0</v>
      </c>
      <c r="J41" s="46">
        <v>0</v>
      </c>
      <c r="K41" s="47">
        <f t="shared" si="12"/>
        <v>0</v>
      </c>
      <c r="L41" s="46">
        <v>1</v>
      </c>
      <c r="M41" s="47">
        <f t="shared" si="14"/>
        <v>100</v>
      </c>
      <c r="N41" s="59" t="s">
        <v>208</v>
      </c>
      <c r="O41" s="59" t="s">
        <v>64</v>
      </c>
      <c r="P41" s="46">
        <v>0</v>
      </c>
      <c r="Q41" s="47">
        <f t="shared" si="15"/>
        <v>0</v>
      </c>
      <c r="R41" s="46">
        <v>0</v>
      </c>
      <c r="S41" s="47">
        <f t="shared" si="16"/>
        <v>0</v>
      </c>
      <c r="T41" s="46">
        <v>0</v>
      </c>
      <c r="U41" s="47">
        <f t="shared" si="17"/>
        <v>0</v>
      </c>
      <c r="V41" s="96">
        <v>0</v>
      </c>
      <c r="W41" s="47">
        <f t="shared" si="18"/>
        <v>0</v>
      </c>
      <c r="X41" s="46">
        <v>0</v>
      </c>
      <c r="Y41" s="47">
        <f t="shared" si="19"/>
        <v>0</v>
      </c>
      <c r="Z41" s="46">
        <v>0</v>
      </c>
      <c r="AA41" s="47">
        <f t="shared" si="20"/>
        <v>0</v>
      </c>
      <c r="AB41" s="46">
        <v>0</v>
      </c>
      <c r="AC41" s="49">
        <f t="shared" si="21"/>
        <v>0</v>
      </c>
      <c r="AD41" s="51">
        <v>0</v>
      </c>
      <c r="AE41" s="49">
        <f t="shared" si="22"/>
        <v>0</v>
      </c>
      <c r="AF41" s="51">
        <v>0</v>
      </c>
      <c r="AG41" s="49">
        <f t="shared" si="23"/>
        <v>0</v>
      </c>
    </row>
    <row r="42" spans="1:33" ht="15" customHeight="1">
      <c r="A42" s="151"/>
      <c r="B42" s="151"/>
      <c r="C42" s="46" t="s">
        <v>27</v>
      </c>
      <c r="D42" s="46">
        <v>120000</v>
      </c>
      <c r="E42" s="46" t="s">
        <v>33</v>
      </c>
      <c r="F42" s="46">
        <v>68</v>
      </c>
      <c r="G42" s="46">
        <v>1</v>
      </c>
      <c r="H42" s="46">
        <v>0</v>
      </c>
      <c r="I42" s="47">
        <f t="shared" si="13"/>
        <v>0</v>
      </c>
      <c r="J42" s="46">
        <v>0</v>
      </c>
      <c r="K42" s="47">
        <f t="shared" si="12"/>
        <v>0</v>
      </c>
      <c r="L42" s="46">
        <v>0</v>
      </c>
      <c r="M42" s="47">
        <f t="shared" si="14"/>
        <v>0</v>
      </c>
      <c r="N42" s="59"/>
      <c r="O42" s="59"/>
      <c r="P42" s="46">
        <v>0</v>
      </c>
      <c r="Q42" s="47">
        <f t="shared" si="15"/>
        <v>0</v>
      </c>
      <c r="R42" s="46">
        <v>0</v>
      </c>
      <c r="S42" s="47">
        <f t="shared" si="16"/>
        <v>0</v>
      </c>
      <c r="T42" s="46">
        <v>0</v>
      </c>
      <c r="U42" s="47">
        <f t="shared" si="17"/>
        <v>0</v>
      </c>
      <c r="V42" s="96">
        <v>0</v>
      </c>
      <c r="W42" s="47">
        <f t="shared" si="18"/>
        <v>0</v>
      </c>
      <c r="X42" s="46">
        <v>0</v>
      </c>
      <c r="Y42" s="47">
        <f t="shared" si="19"/>
        <v>0</v>
      </c>
      <c r="Z42" s="46">
        <v>0</v>
      </c>
      <c r="AA42" s="47">
        <f t="shared" si="20"/>
        <v>0</v>
      </c>
      <c r="AB42" s="46">
        <v>0</v>
      </c>
      <c r="AC42" s="49">
        <f t="shared" si="21"/>
        <v>0</v>
      </c>
      <c r="AD42" s="51">
        <v>1</v>
      </c>
      <c r="AE42" s="49">
        <f t="shared" si="22"/>
        <v>100</v>
      </c>
      <c r="AF42" s="51">
        <v>0</v>
      </c>
      <c r="AG42" s="49">
        <f t="shared" si="23"/>
        <v>0</v>
      </c>
    </row>
    <row r="43" spans="1:33" ht="15" customHeight="1">
      <c r="A43" s="151"/>
      <c r="B43" s="151"/>
      <c r="C43" s="46" t="s">
        <v>27</v>
      </c>
      <c r="D43" s="46">
        <v>120000</v>
      </c>
      <c r="E43" s="46" t="s">
        <v>33</v>
      </c>
      <c r="F43" s="46">
        <v>69</v>
      </c>
      <c r="G43" s="46">
        <v>1</v>
      </c>
      <c r="H43" s="46">
        <v>0</v>
      </c>
      <c r="I43" s="47">
        <f t="shared" si="13"/>
        <v>0</v>
      </c>
      <c r="J43" s="46">
        <v>0</v>
      </c>
      <c r="K43" s="47">
        <f t="shared" si="12"/>
        <v>0</v>
      </c>
      <c r="L43" s="46">
        <v>1</v>
      </c>
      <c r="M43" s="47">
        <f t="shared" si="14"/>
        <v>100</v>
      </c>
      <c r="N43" s="59" t="s">
        <v>209</v>
      </c>
      <c r="O43" s="59" t="s">
        <v>64</v>
      </c>
      <c r="P43" s="46">
        <v>0</v>
      </c>
      <c r="Q43" s="47">
        <f t="shared" si="15"/>
        <v>0</v>
      </c>
      <c r="R43" s="46">
        <v>0</v>
      </c>
      <c r="S43" s="47">
        <f t="shared" si="16"/>
        <v>0</v>
      </c>
      <c r="T43" s="46">
        <v>0</v>
      </c>
      <c r="U43" s="47">
        <f t="shared" si="17"/>
        <v>0</v>
      </c>
      <c r="V43" s="96">
        <v>0</v>
      </c>
      <c r="W43" s="47">
        <f t="shared" si="18"/>
        <v>0</v>
      </c>
      <c r="X43" s="46">
        <v>0</v>
      </c>
      <c r="Y43" s="47">
        <f t="shared" si="19"/>
        <v>0</v>
      </c>
      <c r="Z43" s="46">
        <v>0</v>
      </c>
      <c r="AA43" s="47">
        <f t="shared" si="20"/>
        <v>0</v>
      </c>
      <c r="AB43" s="46">
        <v>0</v>
      </c>
      <c r="AC43" s="49">
        <f t="shared" si="21"/>
        <v>0</v>
      </c>
      <c r="AD43" s="51">
        <v>0</v>
      </c>
      <c r="AE43" s="49">
        <f t="shared" si="22"/>
        <v>0</v>
      </c>
      <c r="AF43" s="51">
        <v>0</v>
      </c>
      <c r="AG43" s="49">
        <f t="shared" si="23"/>
        <v>0</v>
      </c>
    </row>
    <row r="44" spans="1:33" ht="15" customHeight="1">
      <c r="A44" s="151"/>
      <c r="B44" s="151"/>
      <c r="C44" s="46" t="s">
        <v>27</v>
      </c>
      <c r="D44" s="46">
        <v>120000</v>
      </c>
      <c r="E44" s="46" t="s">
        <v>33</v>
      </c>
      <c r="F44" s="46">
        <v>70</v>
      </c>
      <c r="G44" s="46">
        <v>1</v>
      </c>
      <c r="H44" s="46">
        <v>0</v>
      </c>
      <c r="I44" s="47">
        <f t="shared" si="13"/>
        <v>0</v>
      </c>
      <c r="J44" s="46">
        <v>0</v>
      </c>
      <c r="K44" s="47">
        <f t="shared" si="12"/>
        <v>0</v>
      </c>
      <c r="L44" s="46">
        <v>0</v>
      </c>
      <c r="M44" s="47">
        <f t="shared" si="14"/>
        <v>0</v>
      </c>
      <c r="N44" s="59"/>
      <c r="O44" s="59"/>
      <c r="P44" s="46">
        <v>0</v>
      </c>
      <c r="Q44" s="47">
        <f t="shared" si="15"/>
        <v>0</v>
      </c>
      <c r="R44" s="46">
        <v>0</v>
      </c>
      <c r="S44" s="47">
        <f t="shared" si="16"/>
        <v>0</v>
      </c>
      <c r="T44" s="46">
        <v>0</v>
      </c>
      <c r="U44" s="47">
        <f t="shared" si="17"/>
        <v>0</v>
      </c>
      <c r="V44" s="96">
        <v>0</v>
      </c>
      <c r="W44" s="47">
        <f t="shared" si="18"/>
        <v>0</v>
      </c>
      <c r="X44" s="46">
        <v>0</v>
      </c>
      <c r="Y44" s="47">
        <f t="shared" si="19"/>
        <v>0</v>
      </c>
      <c r="Z44" s="46">
        <v>0</v>
      </c>
      <c r="AA44" s="47">
        <f t="shared" si="20"/>
        <v>0</v>
      </c>
      <c r="AB44" s="46">
        <v>1</v>
      </c>
      <c r="AC44" s="49">
        <f t="shared" si="21"/>
        <v>100</v>
      </c>
      <c r="AD44" s="51">
        <v>0</v>
      </c>
      <c r="AE44" s="49">
        <f t="shared" si="22"/>
        <v>0</v>
      </c>
      <c r="AF44" s="51">
        <v>0</v>
      </c>
      <c r="AG44" s="49">
        <f t="shared" si="23"/>
        <v>0</v>
      </c>
    </row>
    <row r="45" spans="1:33" ht="15" customHeight="1">
      <c r="A45" s="151"/>
      <c r="B45" s="151"/>
      <c r="C45" s="46" t="s">
        <v>27</v>
      </c>
      <c r="D45" s="46">
        <v>120000</v>
      </c>
      <c r="E45" s="46" t="s">
        <v>33</v>
      </c>
      <c r="F45" s="46">
        <v>71</v>
      </c>
      <c r="G45" s="46">
        <v>1</v>
      </c>
      <c r="H45" s="46">
        <v>0</v>
      </c>
      <c r="I45" s="47">
        <f t="shared" si="13"/>
        <v>0</v>
      </c>
      <c r="J45" s="46">
        <v>0</v>
      </c>
      <c r="K45" s="47">
        <f t="shared" si="12"/>
        <v>0</v>
      </c>
      <c r="L45" s="46">
        <v>1</v>
      </c>
      <c r="M45" s="47">
        <f t="shared" si="14"/>
        <v>100</v>
      </c>
      <c r="N45" s="59" t="s">
        <v>210</v>
      </c>
      <c r="O45" s="59" t="s">
        <v>64</v>
      </c>
      <c r="P45" s="46">
        <v>1</v>
      </c>
      <c r="Q45" s="47">
        <f t="shared" si="15"/>
        <v>100</v>
      </c>
      <c r="R45" s="46">
        <v>0</v>
      </c>
      <c r="S45" s="47">
        <f t="shared" si="16"/>
        <v>0</v>
      </c>
      <c r="T45" s="46">
        <v>0</v>
      </c>
      <c r="U45" s="47">
        <f t="shared" si="17"/>
        <v>0</v>
      </c>
      <c r="V45" s="96">
        <v>0</v>
      </c>
      <c r="W45" s="47">
        <f t="shared" si="18"/>
        <v>0</v>
      </c>
      <c r="X45" s="46">
        <v>0</v>
      </c>
      <c r="Y45" s="47">
        <f t="shared" si="19"/>
        <v>0</v>
      </c>
      <c r="Z45" s="46">
        <v>0</v>
      </c>
      <c r="AA45" s="47">
        <f t="shared" si="20"/>
        <v>0</v>
      </c>
      <c r="AB45" s="46">
        <v>0</v>
      </c>
      <c r="AC45" s="49">
        <f t="shared" si="21"/>
        <v>0</v>
      </c>
      <c r="AD45" s="51">
        <v>0</v>
      </c>
      <c r="AE45" s="49">
        <f t="shared" si="22"/>
        <v>0</v>
      </c>
      <c r="AF45" s="51">
        <v>0</v>
      </c>
      <c r="AG45" s="49">
        <f t="shared" si="23"/>
        <v>0</v>
      </c>
    </row>
    <row r="46" spans="1:33" ht="15" customHeight="1">
      <c r="A46" s="151"/>
      <c r="B46" s="151"/>
      <c r="C46" s="46" t="s">
        <v>27</v>
      </c>
      <c r="D46" s="46">
        <v>120000</v>
      </c>
      <c r="E46" s="46" t="s">
        <v>33</v>
      </c>
      <c r="F46" s="46">
        <v>72</v>
      </c>
      <c r="G46" s="46">
        <v>1</v>
      </c>
      <c r="H46" s="46">
        <v>0</v>
      </c>
      <c r="I46" s="47">
        <f t="shared" si="13"/>
        <v>0</v>
      </c>
      <c r="J46" s="46">
        <v>0</v>
      </c>
      <c r="K46" s="47">
        <f t="shared" si="12"/>
        <v>0</v>
      </c>
      <c r="L46" s="46">
        <v>1</v>
      </c>
      <c r="M46" s="47">
        <f t="shared" si="14"/>
        <v>100</v>
      </c>
      <c r="N46" s="59" t="s">
        <v>211</v>
      </c>
      <c r="O46" s="59" t="s">
        <v>64</v>
      </c>
      <c r="P46" s="46">
        <v>0</v>
      </c>
      <c r="Q46" s="47">
        <f t="shared" si="15"/>
        <v>0</v>
      </c>
      <c r="R46" s="46">
        <v>0</v>
      </c>
      <c r="S46" s="47">
        <f t="shared" si="16"/>
        <v>0</v>
      </c>
      <c r="T46" s="46">
        <v>0</v>
      </c>
      <c r="U46" s="47">
        <f t="shared" si="17"/>
        <v>0</v>
      </c>
      <c r="V46" s="96">
        <v>0</v>
      </c>
      <c r="W46" s="47">
        <f t="shared" si="18"/>
        <v>0</v>
      </c>
      <c r="X46" s="46">
        <v>0</v>
      </c>
      <c r="Y46" s="47">
        <f t="shared" si="19"/>
        <v>0</v>
      </c>
      <c r="Z46" s="46">
        <v>0</v>
      </c>
      <c r="AA46" s="47">
        <f t="shared" si="20"/>
        <v>0</v>
      </c>
      <c r="AB46" s="46">
        <v>0</v>
      </c>
      <c r="AC46" s="49">
        <f t="shared" si="21"/>
        <v>0</v>
      </c>
      <c r="AD46" s="51">
        <v>0</v>
      </c>
      <c r="AE46" s="49">
        <f t="shared" si="22"/>
        <v>0</v>
      </c>
      <c r="AF46" s="51">
        <v>0</v>
      </c>
      <c r="AG46" s="49">
        <f t="shared" si="23"/>
        <v>0</v>
      </c>
    </row>
    <row r="47" spans="1:33" ht="15" customHeight="1">
      <c r="A47" s="151"/>
      <c r="B47" s="151"/>
      <c r="C47" s="46" t="s">
        <v>27</v>
      </c>
      <c r="D47" s="46">
        <v>120000</v>
      </c>
      <c r="E47" s="46" t="s">
        <v>33</v>
      </c>
      <c r="F47" s="46">
        <v>73</v>
      </c>
      <c r="G47" s="46">
        <v>1</v>
      </c>
      <c r="H47" s="46">
        <v>0</v>
      </c>
      <c r="I47" s="47">
        <f t="shared" si="13"/>
        <v>0</v>
      </c>
      <c r="J47" s="46">
        <v>0</v>
      </c>
      <c r="K47" s="47">
        <f t="shared" si="12"/>
        <v>0</v>
      </c>
      <c r="L47" s="46">
        <v>1</v>
      </c>
      <c r="M47" s="47">
        <f t="shared" si="14"/>
        <v>100</v>
      </c>
      <c r="N47" s="59" t="s">
        <v>211</v>
      </c>
      <c r="O47" s="59" t="s">
        <v>64</v>
      </c>
      <c r="P47" s="46">
        <v>0</v>
      </c>
      <c r="Q47" s="47">
        <f t="shared" si="15"/>
        <v>0</v>
      </c>
      <c r="R47" s="46">
        <v>0</v>
      </c>
      <c r="S47" s="47">
        <f t="shared" si="16"/>
        <v>0</v>
      </c>
      <c r="T47" s="46">
        <v>0</v>
      </c>
      <c r="U47" s="47">
        <f t="shared" si="17"/>
        <v>0</v>
      </c>
      <c r="V47" s="96">
        <v>0</v>
      </c>
      <c r="W47" s="47">
        <f t="shared" si="18"/>
        <v>0</v>
      </c>
      <c r="X47" s="46">
        <v>0</v>
      </c>
      <c r="Y47" s="47">
        <f t="shared" si="19"/>
        <v>0</v>
      </c>
      <c r="Z47" s="46">
        <v>0</v>
      </c>
      <c r="AA47" s="47">
        <f t="shared" si="20"/>
        <v>0</v>
      </c>
      <c r="AB47" s="46">
        <v>0</v>
      </c>
      <c r="AC47" s="49">
        <f t="shared" si="21"/>
        <v>0</v>
      </c>
      <c r="AD47" s="51">
        <v>0</v>
      </c>
      <c r="AE47" s="49">
        <f t="shared" si="22"/>
        <v>0</v>
      </c>
      <c r="AF47" s="51">
        <v>0</v>
      </c>
      <c r="AG47" s="49">
        <f t="shared" si="23"/>
        <v>0</v>
      </c>
    </row>
    <row r="48" spans="1:33" ht="15" customHeight="1">
      <c r="A48" s="151"/>
      <c r="B48" s="151"/>
      <c r="C48" s="46" t="s">
        <v>27</v>
      </c>
      <c r="D48" s="46">
        <v>120000</v>
      </c>
      <c r="E48" s="46" t="s">
        <v>33</v>
      </c>
      <c r="F48" s="46">
        <v>74</v>
      </c>
      <c r="G48" s="46">
        <v>1</v>
      </c>
      <c r="H48" s="46">
        <v>0</v>
      </c>
      <c r="I48" s="47">
        <f t="shared" si="13"/>
        <v>0</v>
      </c>
      <c r="J48" s="46">
        <v>0</v>
      </c>
      <c r="K48" s="47">
        <f t="shared" si="12"/>
        <v>0</v>
      </c>
      <c r="L48" s="46">
        <v>0</v>
      </c>
      <c r="M48" s="47">
        <f t="shared" si="14"/>
        <v>0</v>
      </c>
      <c r="N48" s="59"/>
      <c r="O48" s="59"/>
      <c r="P48" s="46">
        <v>0</v>
      </c>
      <c r="Q48" s="47">
        <f t="shared" si="15"/>
        <v>0</v>
      </c>
      <c r="R48" s="46">
        <v>0</v>
      </c>
      <c r="S48" s="47">
        <f t="shared" si="16"/>
        <v>0</v>
      </c>
      <c r="T48" s="46">
        <v>0</v>
      </c>
      <c r="U48" s="47">
        <f t="shared" si="17"/>
        <v>0</v>
      </c>
      <c r="V48" s="96">
        <v>0</v>
      </c>
      <c r="W48" s="47">
        <f t="shared" si="18"/>
        <v>0</v>
      </c>
      <c r="X48" s="46">
        <v>0</v>
      </c>
      <c r="Y48" s="47">
        <f t="shared" si="19"/>
        <v>0</v>
      </c>
      <c r="Z48" s="46">
        <v>0</v>
      </c>
      <c r="AA48" s="47">
        <f t="shared" si="20"/>
        <v>0</v>
      </c>
      <c r="AB48" s="46">
        <v>1</v>
      </c>
      <c r="AC48" s="49">
        <f t="shared" si="21"/>
        <v>100</v>
      </c>
      <c r="AD48" s="51">
        <v>0</v>
      </c>
      <c r="AE48" s="49">
        <f t="shared" si="22"/>
        <v>0</v>
      </c>
      <c r="AF48" s="51">
        <v>0</v>
      </c>
      <c r="AG48" s="49">
        <f t="shared" si="23"/>
        <v>0</v>
      </c>
    </row>
    <row r="49" spans="1:33" ht="15" customHeight="1">
      <c r="A49" s="151"/>
      <c r="B49" s="151"/>
      <c r="C49" s="46" t="s">
        <v>27</v>
      </c>
      <c r="D49" s="46">
        <v>120000</v>
      </c>
      <c r="E49" s="46" t="s">
        <v>33</v>
      </c>
      <c r="F49" s="46">
        <v>75</v>
      </c>
      <c r="G49" s="46">
        <v>1</v>
      </c>
      <c r="H49" s="46">
        <v>0</v>
      </c>
      <c r="I49" s="47">
        <f t="shared" si="13"/>
        <v>0</v>
      </c>
      <c r="J49" s="46">
        <v>0</v>
      </c>
      <c r="K49" s="47">
        <f t="shared" si="12"/>
        <v>0</v>
      </c>
      <c r="L49" s="46">
        <v>1</v>
      </c>
      <c r="M49" s="47">
        <f t="shared" si="14"/>
        <v>100</v>
      </c>
      <c r="N49" s="59" t="s">
        <v>212</v>
      </c>
      <c r="O49" s="59" t="s">
        <v>64</v>
      </c>
      <c r="P49" s="46">
        <v>0</v>
      </c>
      <c r="Q49" s="47">
        <f t="shared" si="15"/>
        <v>0</v>
      </c>
      <c r="R49" s="46">
        <v>0</v>
      </c>
      <c r="S49" s="47">
        <f t="shared" si="16"/>
        <v>0</v>
      </c>
      <c r="T49" s="46">
        <v>0</v>
      </c>
      <c r="U49" s="47">
        <f t="shared" si="17"/>
        <v>0</v>
      </c>
      <c r="V49" s="96">
        <v>0</v>
      </c>
      <c r="W49" s="47">
        <f t="shared" si="18"/>
        <v>0</v>
      </c>
      <c r="X49" s="46">
        <v>0</v>
      </c>
      <c r="Y49" s="47">
        <f t="shared" si="19"/>
        <v>0</v>
      </c>
      <c r="Z49" s="46">
        <v>0</v>
      </c>
      <c r="AA49" s="47">
        <f t="shared" si="20"/>
        <v>0</v>
      </c>
      <c r="AB49" s="46">
        <v>0</v>
      </c>
      <c r="AC49" s="49">
        <f t="shared" si="21"/>
        <v>0</v>
      </c>
      <c r="AD49" s="51">
        <v>0</v>
      </c>
      <c r="AE49" s="49">
        <f t="shared" si="22"/>
        <v>0</v>
      </c>
      <c r="AF49" s="51">
        <v>0</v>
      </c>
      <c r="AG49" s="49">
        <f t="shared" si="23"/>
        <v>0</v>
      </c>
    </row>
    <row r="50" spans="1:33" ht="15" customHeight="1">
      <c r="A50" s="151"/>
      <c r="B50" s="151"/>
      <c r="C50" s="46" t="s">
        <v>27</v>
      </c>
      <c r="D50" s="46">
        <v>160000</v>
      </c>
      <c r="E50" s="46" t="s">
        <v>31</v>
      </c>
      <c r="F50" s="46">
        <v>76</v>
      </c>
      <c r="G50" s="46">
        <v>1</v>
      </c>
      <c r="H50" s="46">
        <v>0</v>
      </c>
      <c r="I50" s="47">
        <f t="shared" si="13"/>
        <v>0</v>
      </c>
      <c r="J50" s="46">
        <v>0</v>
      </c>
      <c r="K50" s="47">
        <f t="shared" si="12"/>
        <v>0</v>
      </c>
      <c r="L50" s="46">
        <v>1</v>
      </c>
      <c r="M50" s="47">
        <f t="shared" si="14"/>
        <v>100</v>
      </c>
      <c r="N50" s="59" t="s">
        <v>213</v>
      </c>
      <c r="O50" s="59" t="s">
        <v>60</v>
      </c>
      <c r="P50" s="46">
        <v>1</v>
      </c>
      <c r="Q50" s="47">
        <f t="shared" si="15"/>
        <v>100</v>
      </c>
      <c r="R50" s="46">
        <v>0</v>
      </c>
      <c r="S50" s="47">
        <f t="shared" si="16"/>
        <v>0</v>
      </c>
      <c r="T50" s="46">
        <v>0</v>
      </c>
      <c r="U50" s="47">
        <f t="shared" si="17"/>
        <v>0</v>
      </c>
      <c r="V50" s="96">
        <v>0</v>
      </c>
      <c r="W50" s="47">
        <f t="shared" si="18"/>
        <v>0</v>
      </c>
      <c r="X50" s="46">
        <v>0</v>
      </c>
      <c r="Y50" s="47">
        <f t="shared" si="19"/>
        <v>0</v>
      </c>
      <c r="Z50" s="46">
        <v>0</v>
      </c>
      <c r="AA50" s="47">
        <f t="shared" si="20"/>
        <v>0</v>
      </c>
      <c r="AB50" s="46">
        <v>0</v>
      </c>
      <c r="AC50" s="49">
        <f t="shared" si="21"/>
        <v>0</v>
      </c>
      <c r="AD50" s="51">
        <v>0</v>
      </c>
      <c r="AE50" s="49">
        <f t="shared" si="22"/>
        <v>0</v>
      </c>
      <c r="AF50" s="51">
        <v>0</v>
      </c>
      <c r="AG50" s="49">
        <f t="shared" si="23"/>
        <v>0</v>
      </c>
    </row>
    <row r="51" spans="1:33" ht="15" customHeight="1">
      <c r="A51" s="151"/>
      <c r="B51" s="151"/>
      <c r="C51" s="46" t="s">
        <v>27</v>
      </c>
      <c r="D51" s="46">
        <v>160000</v>
      </c>
      <c r="E51" s="46" t="s">
        <v>31</v>
      </c>
      <c r="F51" s="46">
        <v>77</v>
      </c>
      <c r="G51" s="46">
        <v>1</v>
      </c>
      <c r="H51" s="46">
        <v>0</v>
      </c>
      <c r="I51" s="47">
        <f t="shared" si="13"/>
        <v>0</v>
      </c>
      <c r="J51" s="46">
        <v>0</v>
      </c>
      <c r="K51" s="47">
        <f t="shared" si="12"/>
        <v>0</v>
      </c>
      <c r="L51" s="46">
        <v>1</v>
      </c>
      <c r="M51" s="47">
        <f t="shared" si="14"/>
        <v>100</v>
      </c>
      <c r="N51" s="59" t="s">
        <v>214</v>
      </c>
      <c r="O51" s="59" t="s">
        <v>65</v>
      </c>
      <c r="P51" s="46">
        <v>0</v>
      </c>
      <c r="Q51" s="47">
        <f t="shared" si="15"/>
        <v>0</v>
      </c>
      <c r="R51" s="46">
        <v>0</v>
      </c>
      <c r="S51" s="47">
        <f t="shared" si="16"/>
        <v>0</v>
      </c>
      <c r="T51" s="46">
        <v>0</v>
      </c>
      <c r="U51" s="47">
        <f t="shared" si="17"/>
        <v>0</v>
      </c>
      <c r="V51" s="96">
        <v>0</v>
      </c>
      <c r="W51" s="47">
        <f t="shared" si="18"/>
        <v>0</v>
      </c>
      <c r="X51" s="46">
        <v>0</v>
      </c>
      <c r="Y51" s="47">
        <f t="shared" si="19"/>
        <v>0</v>
      </c>
      <c r="Z51" s="46">
        <v>0</v>
      </c>
      <c r="AA51" s="47">
        <f t="shared" si="20"/>
        <v>0</v>
      </c>
      <c r="AB51" s="46">
        <v>0</v>
      </c>
      <c r="AC51" s="49">
        <f t="shared" si="21"/>
        <v>0</v>
      </c>
      <c r="AD51" s="51">
        <v>0</v>
      </c>
      <c r="AE51" s="49">
        <f t="shared" si="22"/>
        <v>0</v>
      </c>
      <c r="AF51" s="51">
        <v>0</v>
      </c>
      <c r="AG51" s="49">
        <f t="shared" si="23"/>
        <v>0</v>
      </c>
    </row>
    <row r="52" spans="1:33" ht="15" customHeight="1">
      <c r="A52" s="151"/>
      <c r="B52" s="151"/>
      <c r="C52" s="46" t="s">
        <v>27</v>
      </c>
      <c r="D52" s="46">
        <v>160000</v>
      </c>
      <c r="E52" s="46" t="s">
        <v>31</v>
      </c>
      <c r="F52" s="46">
        <v>78</v>
      </c>
      <c r="G52" s="46">
        <v>1</v>
      </c>
      <c r="H52" s="46">
        <v>0</v>
      </c>
      <c r="I52" s="47">
        <f t="shared" si="13"/>
        <v>0</v>
      </c>
      <c r="J52" s="46">
        <v>0</v>
      </c>
      <c r="K52" s="47">
        <f t="shared" si="12"/>
        <v>0</v>
      </c>
      <c r="L52" s="46">
        <v>0</v>
      </c>
      <c r="M52" s="47">
        <f t="shared" si="14"/>
        <v>0</v>
      </c>
      <c r="N52" s="59"/>
      <c r="O52" s="59"/>
      <c r="P52" s="46">
        <v>0</v>
      </c>
      <c r="Q52" s="47">
        <f t="shared" si="15"/>
        <v>0</v>
      </c>
      <c r="R52" s="46">
        <v>0</v>
      </c>
      <c r="S52" s="47">
        <f t="shared" si="16"/>
        <v>0</v>
      </c>
      <c r="T52" s="46">
        <v>0</v>
      </c>
      <c r="U52" s="47">
        <f t="shared" si="17"/>
        <v>0</v>
      </c>
      <c r="V52" s="96">
        <v>0</v>
      </c>
      <c r="W52" s="47">
        <f t="shared" si="18"/>
        <v>0</v>
      </c>
      <c r="X52" s="46">
        <v>0</v>
      </c>
      <c r="Y52" s="47">
        <f t="shared" si="19"/>
        <v>0</v>
      </c>
      <c r="Z52" s="46">
        <v>1</v>
      </c>
      <c r="AA52" s="47">
        <f t="shared" si="20"/>
        <v>100</v>
      </c>
      <c r="AB52" s="46">
        <v>0</v>
      </c>
      <c r="AC52" s="49">
        <f t="shared" si="21"/>
        <v>0</v>
      </c>
      <c r="AD52" s="51">
        <v>0</v>
      </c>
      <c r="AE52" s="49">
        <f t="shared" si="22"/>
        <v>0</v>
      </c>
      <c r="AF52" s="51">
        <v>0</v>
      </c>
      <c r="AG52" s="49">
        <f t="shared" si="23"/>
        <v>0</v>
      </c>
    </row>
    <row r="53" spans="1:33" ht="15" customHeight="1">
      <c r="A53" s="151"/>
      <c r="B53" s="151"/>
      <c r="C53" s="46" t="s">
        <v>27</v>
      </c>
      <c r="D53" s="46">
        <v>160000</v>
      </c>
      <c r="E53" s="46" t="s">
        <v>31</v>
      </c>
      <c r="F53" s="46">
        <v>79</v>
      </c>
      <c r="G53" s="46">
        <v>1</v>
      </c>
      <c r="H53" s="46">
        <v>0</v>
      </c>
      <c r="I53" s="47">
        <f t="shared" si="13"/>
        <v>0</v>
      </c>
      <c r="J53" s="46">
        <v>0</v>
      </c>
      <c r="K53" s="47">
        <f t="shared" si="12"/>
        <v>0</v>
      </c>
      <c r="L53" s="46">
        <v>1</v>
      </c>
      <c r="M53" s="47">
        <f t="shared" si="14"/>
        <v>100</v>
      </c>
      <c r="N53" s="59" t="s">
        <v>188</v>
      </c>
      <c r="O53" s="59" t="s">
        <v>65</v>
      </c>
      <c r="P53" s="46">
        <v>0</v>
      </c>
      <c r="Q53" s="47">
        <f t="shared" si="15"/>
        <v>0</v>
      </c>
      <c r="R53" s="46">
        <v>0</v>
      </c>
      <c r="S53" s="47">
        <f t="shared" si="16"/>
        <v>0</v>
      </c>
      <c r="T53" s="46">
        <v>0</v>
      </c>
      <c r="U53" s="47">
        <f t="shared" si="17"/>
        <v>0</v>
      </c>
      <c r="V53" s="96">
        <v>0</v>
      </c>
      <c r="W53" s="47">
        <f t="shared" si="18"/>
        <v>0</v>
      </c>
      <c r="X53" s="46">
        <v>0</v>
      </c>
      <c r="Y53" s="47">
        <f t="shared" si="19"/>
        <v>0</v>
      </c>
      <c r="Z53" s="46">
        <v>0</v>
      </c>
      <c r="AA53" s="47">
        <f t="shared" si="20"/>
        <v>0</v>
      </c>
      <c r="AB53" s="46">
        <v>0</v>
      </c>
      <c r="AC53" s="49">
        <f t="shared" si="21"/>
        <v>0</v>
      </c>
      <c r="AD53" s="51">
        <v>0</v>
      </c>
      <c r="AE53" s="49">
        <f t="shared" si="22"/>
        <v>0</v>
      </c>
      <c r="AF53" s="51">
        <v>0</v>
      </c>
      <c r="AG53" s="49">
        <f t="shared" si="23"/>
        <v>0</v>
      </c>
    </row>
    <row r="54" spans="1:33" ht="15" customHeight="1">
      <c r="A54" s="151"/>
      <c r="B54" s="151"/>
      <c r="C54" s="46" t="s">
        <v>27</v>
      </c>
      <c r="D54" s="46">
        <v>160000</v>
      </c>
      <c r="E54" s="46" t="s">
        <v>31</v>
      </c>
      <c r="F54" s="46">
        <v>80</v>
      </c>
      <c r="G54" s="46">
        <v>1</v>
      </c>
      <c r="H54" s="46">
        <v>0</v>
      </c>
      <c r="I54" s="47">
        <f t="shared" si="13"/>
        <v>0</v>
      </c>
      <c r="J54" s="46">
        <v>0</v>
      </c>
      <c r="K54" s="47">
        <f t="shared" si="12"/>
        <v>0</v>
      </c>
      <c r="L54" s="46">
        <v>1</v>
      </c>
      <c r="M54" s="47">
        <f t="shared" si="14"/>
        <v>100</v>
      </c>
      <c r="N54" s="59" t="s">
        <v>215</v>
      </c>
      <c r="O54" s="59" t="s">
        <v>60</v>
      </c>
      <c r="P54" s="46">
        <v>0</v>
      </c>
      <c r="Q54" s="47">
        <f t="shared" si="15"/>
        <v>0</v>
      </c>
      <c r="R54" s="46">
        <v>0</v>
      </c>
      <c r="S54" s="47">
        <f t="shared" si="16"/>
        <v>0</v>
      </c>
      <c r="T54" s="46">
        <v>0</v>
      </c>
      <c r="U54" s="47">
        <f t="shared" si="17"/>
        <v>0</v>
      </c>
      <c r="V54" s="96">
        <v>0</v>
      </c>
      <c r="W54" s="47">
        <f t="shared" si="18"/>
        <v>0</v>
      </c>
      <c r="X54" s="46">
        <v>0</v>
      </c>
      <c r="Y54" s="47">
        <f t="shared" si="19"/>
        <v>0</v>
      </c>
      <c r="Z54" s="46">
        <v>0</v>
      </c>
      <c r="AA54" s="47">
        <f t="shared" si="20"/>
        <v>0</v>
      </c>
      <c r="AB54" s="46">
        <v>0</v>
      </c>
      <c r="AC54" s="49">
        <f t="shared" si="21"/>
        <v>0</v>
      </c>
      <c r="AD54" s="51">
        <v>0</v>
      </c>
      <c r="AE54" s="49">
        <f t="shared" si="22"/>
        <v>0</v>
      </c>
      <c r="AF54" s="51">
        <v>0</v>
      </c>
      <c r="AG54" s="49">
        <f t="shared" si="23"/>
        <v>0</v>
      </c>
    </row>
    <row r="55" spans="1:33" ht="15" customHeight="1">
      <c r="A55" s="151"/>
      <c r="B55" s="151"/>
      <c r="C55" s="46" t="s">
        <v>27</v>
      </c>
      <c r="D55" s="46">
        <v>160000</v>
      </c>
      <c r="E55" s="46" t="s">
        <v>31</v>
      </c>
      <c r="F55" s="46">
        <v>81</v>
      </c>
      <c r="G55" s="46">
        <v>1</v>
      </c>
      <c r="H55" s="46">
        <v>0</v>
      </c>
      <c r="I55" s="47">
        <f t="shared" si="13"/>
        <v>0</v>
      </c>
      <c r="J55" s="46">
        <v>0</v>
      </c>
      <c r="K55" s="47">
        <f t="shared" si="12"/>
        <v>0</v>
      </c>
      <c r="L55" s="46">
        <v>1</v>
      </c>
      <c r="M55" s="47">
        <f t="shared" si="14"/>
        <v>100</v>
      </c>
      <c r="N55" s="59" t="s">
        <v>68</v>
      </c>
      <c r="O55" s="59" t="s">
        <v>65</v>
      </c>
      <c r="P55" s="46">
        <v>0</v>
      </c>
      <c r="Q55" s="47">
        <f t="shared" si="15"/>
        <v>0</v>
      </c>
      <c r="R55" s="46">
        <v>0</v>
      </c>
      <c r="S55" s="47">
        <f t="shared" si="16"/>
        <v>0</v>
      </c>
      <c r="T55" s="46">
        <v>0</v>
      </c>
      <c r="U55" s="47">
        <f t="shared" si="17"/>
        <v>0</v>
      </c>
      <c r="V55" s="96">
        <v>0</v>
      </c>
      <c r="W55" s="47">
        <f t="shared" si="18"/>
        <v>0</v>
      </c>
      <c r="X55" s="46">
        <v>0</v>
      </c>
      <c r="Y55" s="47">
        <f t="shared" si="19"/>
        <v>0</v>
      </c>
      <c r="Z55" s="46">
        <v>0</v>
      </c>
      <c r="AA55" s="47">
        <f t="shared" si="20"/>
        <v>0</v>
      </c>
      <c r="AB55" s="46">
        <v>0</v>
      </c>
      <c r="AC55" s="49">
        <f t="shared" si="21"/>
        <v>0</v>
      </c>
      <c r="AD55" s="51">
        <v>0</v>
      </c>
      <c r="AE55" s="49">
        <f t="shared" si="22"/>
        <v>0</v>
      </c>
      <c r="AF55" s="51">
        <v>0</v>
      </c>
      <c r="AG55" s="49">
        <f t="shared" si="23"/>
        <v>0</v>
      </c>
    </row>
    <row r="56" spans="1:33" ht="15" customHeight="1">
      <c r="A56" s="151"/>
      <c r="B56" s="151"/>
      <c r="C56" s="46" t="s">
        <v>27</v>
      </c>
      <c r="D56" s="46">
        <v>160000</v>
      </c>
      <c r="E56" s="46" t="s">
        <v>31</v>
      </c>
      <c r="F56" s="46">
        <v>82</v>
      </c>
      <c r="G56" s="46">
        <v>1</v>
      </c>
      <c r="H56" s="46">
        <v>0</v>
      </c>
      <c r="I56" s="47">
        <f t="shared" si="13"/>
        <v>0</v>
      </c>
      <c r="J56" s="46">
        <v>0</v>
      </c>
      <c r="K56" s="47">
        <f t="shared" si="12"/>
        <v>0</v>
      </c>
      <c r="L56" s="46">
        <v>0</v>
      </c>
      <c r="M56" s="47">
        <f t="shared" si="14"/>
        <v>0</v>
      </c>
      <c r="N56" s="59"/>
      <c r="O56" s="59"/>
      <c r="P56" s="46">
        <v>0</v>
      </c>
      <c r="Q56" s="47">
        <f t="shared" si="15"/>
        <v>0</v>
      </c>
      <c r="R56" s="46">
        <v>0</v>
      </c>
      <c r="S56" s="47">
        <f t="shared" si="16"/>
        <v>0</v>
      </c>
      <c r="T56" s="46">
        <v>0</v>
      </c>
      <c r="U56" s="47">
        <f t="shared" si="17"/>
        <v>0</v>
      </c>
      <c r="V56" s="96">
        <v>0</v>
      </c>
      <c r="W56" s="47">
        <f t="shared" si="18"/>
        <v>0</v>
      </c>
      <c r="X56" s="46">
        <v>0</v>
      </c>
      <c r="Y56" s="47">
        <f t="shared" si="19"/>
        <v>0</v>
      </c>
      <c r="Z56" s="46">
        <v>1</v>
      </c>
      <c r="AA56" s="47">
        <f t="shared" si="20"/>
        <v>100</v>
      </c>
      <c r="AB56" s="46">
        <v>0</v>
      </c>
      <c r="AC56" s="49">
        <f t="shared" si="21"/>
        <v>0</v>
      </c>
      <c r="AD56" s="51">
        <v>0</v>
      </c>
      <c r="AE56" s="49">
        <f t="shared" si="22"/>
        <v>0</v>
      </c>
      <c r="AF56" s="51">
        <v>0</v>
      </c>
      <c r="AG56" s="49">
        <f t="shared" si="23"/>
        <v>0</v>
      </c>
    </row>
    <row r="57" spans="1:33" ht="15" customHeight="1">
      <c r="A57" s="151"/>
      <c r="B57" s="151"/>
      <c r="C57" s="46" t="s">
        <v>27</v>
      </c>
      <c r="D57" s="46">
        <v>160000</v>
      </c>
      <c r="E57" s="46" t="s">
        <v>31</v>
      </c>
      <c r="F57" s="46">
        <v>83</v>
      </c>
      <c r="G57" s="46">
        <v>1</v>
      </c>
      <c r="H57" s="46">
        <v>0</v>
      </c>
      <c r="I57" s="47">
        <f t="shared" si="13"/>
        <v>0</v>
      </c>
      <c r="J57" s="46">
        <v>0</v>
      </c>
      <c r="K57" s="47">
        <f t="shared" si="12"/>
        <v>0</v>
      </c>
      <c r="L57" s="46">
        <v>0</v>
      </c>
      <c r="M57" s="47">
        <f t="shared" si="14"/>
        <v>0</v>
      </c>
      <c r="N57" s="59"/>
      <c r="O57" s="59"/>
      <c r="P57" s="46">
        <v>0</v>
      </c>
      <c r="Q57" s="47">
        <f t="shared" si="15"/>
        <v>0</v>
      </c>
      <c r="R57" s="46">
        <v>0</v>
      </c>
      <c r="S57" s="47">
        <f t="shared" si="16"/>
        <v>0</v>
      </c>
      <c r="T57" s="46">
        <v>0</v>
      </c>
      <c r="U57" s="47">
        <f t="shared" si="17"/>
        <v>0</v>
      </c>
      <c r="V57" s="96">
        <v>0</v>
      </c>
      <c r="W57" s="47">
        <f t="shared" si="18"/>
        <v>0</v>
      </c>
      <c r="X57" s="46">
        <v>0</v>
      </c>
      <c r="Y57" s="47">
        <f t="shared" si="19"/>
        <v>0</v>
      </c>
      <c r="Z57" s="46">
        <v>1</v>
      </c>
      <c r="AA57" s="47">
        <f t="shared" si="20"/>
        <v>100</v>
      </c>
      <c r="AB57" s="46">
        <v>0</v>
      </c>
      <c r="AC57" s="49">
        <f t="shared" si="21"/>
        <v>0</v>
      </c>
      <c r="AD57" s="51">
        <v>0</v>
      </c>
      <c r="AE57" s="49">
        <f t="shared" si="22"/>
        <v>0</v>
      </c>
      <c r="AF57" s="51">
        <v>0</v>
      </c>
      <c r="AG57" s="49">
        <f t="shared" si="23"/>
        <v>0</v>
      </c>
    </row>
    <row r="58" spans="1:33" ht="15" customHeight="1">
      <c r="A58" s="151"/>
      <c r="B58" s="151"/>
      <c r="C58" s="46" t="s">
        <v>27</v>
      </c>
      <c r="D58" s="46">
        <v>160000</v>
      </c>
      <c r="E58" s="46" t="s">
        <v>31</v>
      </c>
      <c r="F58" s="46">
        <v>84</v>
      </c>
      <c r="G58" s="46">
        <v>1</v>
      </c>
      <c r="H58" s="46">
        <v>0</v>
      </c>
      <c r="I58" s="47">
        <f t="shared" si="13"/>
        <v>0</v>
      </c>
      <c r="J58" s="46">
        <v>0</v>
      </c>
      <c r="K58" s="47">
        <f t="shared" si="12"/>
        <v>0</v>
      </c>
      <c r="L58" s="46">
        <v>0</v>
      </c>
      <c r="M58" s="47">
        <f t="shared" si="14"/>
        <v>0</v>
      </c>
      <c r="N58" s="59"/>
      <c r="O58" s="59"/>
      <c r="P58" s="46">
        <v>0</v>
      </c>
      <c r="Q58" s="47">
        <f t="shared" si="15"/>
        <v>0</v>
      </c>
      <c r="R58" s="46">
        <v>0</v>
      </c>
      <c r="S58" s="47">
        <f t="shared" si="16"/>
        <v>0</v>
      </c>
      <c r="T58" s="46">
        <v>0</v>
      </c>
      <c r="U58" s="47">
        <f t="shared" si="17"/>
        <v>0</v>
      </c>
      <c r="V58" s="96">
        <v>0</v>
      </c>
      <c r="W58" s="47">
        <f t="shared" si="18"/>
        <v>0</v>
      </c>
      <c r="X58" s="46">
        <v>0</v>
      </c>
      <c r="Y58" s="47">
        <f t="shared" si="19"/>
        <v>0</v>
      </c>
      <c r="Z58" s="46">
        <v>0</v>
      </c>
      <c r="AA58" s="47">
        <f t="shared" si="20"/>
        <v>0</v>
      </c>
      <c r="AB58" s="46">
        <v>1</v>
      </c>
      <c r="AC58" s="49">
        <f t="shared" si="21"/>
        <v>100</v>
      </c>
      <c r="AD58" s="51">
        <v>0</v>
      </c>
      <c r="AE58" s="49">
        <f t="shared" si="22"/>
        <v>0</v>
      </c>
      <c r="AF58" s="51">
        <v>0</v>
      </c>
      <c r="AG58" s="49">
        <f t="shared" si="23"/>
        <v>0</v>
      </c>
    </row>
    <row r="59" spans="1:33" ht="15" customHeight="1">
      <c r="A59" s="151"/>
      <c r="B59" s="151"/>
      <c r="C59" s="46" t="s">
        <v>27</v>
      </c>
      <c r="D59" s="46">
        <v>160000</v>
      </c>
      <c r="E59" s="46" t="s">
        <v>31</v>
      </c>
      <c r="F59" s="46">
        <v>85</v>
      </c>
      <c r="G59" s="46">
        <v>1</v>
      </c>
      <c r="H59" s="46">
        <v>0</v>
      </c>
      <c r="I59" s="47">
        <f t="shared" si="13"/>
        <v>0</v>
      </c>
      <c r="J59" s="46">
        <v>0</v>
      </c>
      <c r="K59" s="47">
        <f t="shared" si="12"/>
        <v>0</v>
      </c>
      <c r="L59" s="46">
        <v>1</v>
      </c>
      <c r="M59" s="47">
        <f t="shared" si="14"/>
        <v>100</v>
      </c>
      <c r="N59" s="59" t="s">
        <v>189</v>
      </c>
      <c r="O59" s="59" t="s">
        <v>65</v>
      </c>
      <c r="P59" s="46">
        <v>0</v>
      </c>
      <c r="Q59" s="47">
        <f t="shared" si="15"/>
        <v>0</v>
      </c>
      <c r="R59" s="46">
        <v>0</v>
      </c>
      <c r="S59" s="47">
        <f t="shared" si="16"/>
        <v>0</v>
      </c>
      <c r="T59" s="46">
        <v>0</v>
      </c>
      <c r="U59" s="47">
        <f t="shared" si="17"/>
        <v>0</v>
      </c>
      <c r="V59" s="96">
        <v>0</v>
      </c>
      <c r="W59" s="47">
        <f t="shared" si="18"/>
        <v>0</v>
      </c>
      <c r="X59" s="46">
        <v>0</v>
      </c>
      <c r="Y59" s="47">
        <f t="shared" si="19"/>
        <v>0</v>
      </c>
      <c r="Z59" s="46">
        <v>0</v>
      </c>
      <c r="AA59" s="47">
        <f t="shared" si="20"/>
        <v>0</v>
      </c>
      <c r="AB59" s="46">
        <v>0</v>
      </c>
      <c r="AC59" s="49">
        <f t="shared" si="21"/>
        <v>0</v>
      </c>
      <c r="AD59" s="51">
        <v>0</v>
      </c>
      <c r="AE59" s="49">
        <f t="shared" si="22"/>
        <v>0</v>
      </c>
      <c r="AF59" s="51">
        <v>0</v>
      </c>
      <c r="AG59" s="49">
        <f t="shared" si="23"/>
        <v>0</v>
      </c>
    </row>
    <row r="60" spans="1:33" ht="15" customHeight="1">
      <c r="A60" s="151"/>
      <c r="B60" s="151"/>
      <c r="C60" s="46" t="s">
        <v>27</v>
      </c>
      <c r="D60" s="46">
        <v>160000</v>
      </c>
      <c r="E60" s="46" t="s">
        <v>31</v>
      </c>
      <c r="F60" s="46">
        <v>86</v>
      </c>
      <c r="G60" s="46">
        <v>1</v>
      </c>
      <c r="H60" s="46">
        <v>0</v>
      </c>
      <c r="I60" s="47">
        <f t="shared" si="13"/>
        <v>0</v>
      </c>
      <c r="J60" s="46">
        <v>0</v>
      </c>
      <c r="K60" s="47">
        <f t="shared" si="12"/>
        <v>0</v>
      </c>
      <c r="L60" s="46">
        <v>0</v>
      </c>
      <c r="M60" s="47">
        <f t="shared" si="14"/>
        <v>0</v>
      </c>
      <c r="N60" s="59"/>
      <c r="O60" s="59"/>
      <c r="P60" s="46">
        <v>0</v>
      </c>
      <c r="Q60" s="47">
        <f t="shared" si="15"/>
        <v>0</v>
      </c>
      <c r="R60" s="46">
        <v>0</v>
      </c>
      <c r="S60" s="47">
        <f t="shared" si="16"/>
        <v>0</v>
      </c>
      <c r="T60" s="46">
        <v>0</v>
      </c>
      <c r="U60" s="47">
        <f t="shared" si="17"/>
        <v>0</v>
      </c>
      <c r="V60" s="96">
        <v>0</v>
      </c>
      <c r="W60" s="47">
        <f t="shared" si="18"/>
        <v>0</v>
      </c>
      <c r="X60" s="46">
        <v>0</v>
      </c>
      <c r="Y60" s="47">
        <f t="shared" si="19"/>
        <v>0</v>
      </c>
      <c r="Z60" s="46">
        <v>1</v>
      </c>
      <c r="AA60" s="47">
        <f t="shared" si="20"/>
        <v>100</v>
      </c>
      <c r="AB60" s="46">
        <v>0</v>
      </c>
      <c r="AC60" s="49">
        <f t="shared" si="21"/>
        <v>0</v>
      </c>
      <c r="AD60" s="51">
        <v>0</v>
      </c>
      <c r="AE60" s="49">
        <f t="shared" si="22"/>
        <v>0</v>
      </c>
      <c r="AF60" s="51">
        <v>0</v>
      </c>
      <c r="AG60" s="49">
        <f t="shared" si="23"/>
        <v>0</v>
      </c>
    </row>
    <row r="61" spans="1:33" ht="15" customHeight="1">
      <c r="A61" s="213" t="s">
        <v>23</v>
      </c>
      <c r="B61" s="213"/>
      <c r="C61" s="213"/>
      <c r="D61" s="213"/>
      <c r="E61" s="213"/>
      <c r="F61" s="213"/>
      <c r="G61" s="45">
        <v>53</v>
      </c>
      <c r="H61" s="45">
        <v>0</v>
      </c>
      <c r="I61" s="48">
        <f t="shared" si="13"/>
        <v>0</v>
      </c>
      <c r="J61" s="45">
        <v>0</v>
      </c>
      <c r="K61" s="48">
        <f>100*J61/G61</f>
        <v>0</v>
      </c>
      <c r="L61" s="45">
        <v>36</v>
      </c>
      <c r="M61" s="48">
        <f t="shared" si="14"/>
        <v>67.924528301886795</v>
      </c>
      <c r="N61" s="48" t="s">
        <v>216</v>
      </c>
      <c r="O61" s="48" t="s">
        <v>222</v>
      </c>
      <c r="P61" s="45">
        <v>9</v>
      </c>
      <c r="Q61" s="48">
        <f t="shared" si="15"/>
        <v>16.981132075471699</v>
      </c>
      <c r="R61" s="45">
        <v>0</v>
      </c>
      <c r="S61" s="48">
        <f t="shared" si="16"/>
        <v>0</v>
      </c>
      <c r="T61" s="45">
        <v>0</v>
      </c>
      <c r="U61" s="48">
        <f t="shared" si="17"/>
        <v>0</v>
      </c>
      <c r="V61" s="97">
        <v>0</v>
      </c>
      <c r="W61" s="48">
        <f t="shared" si="18"/>
        <v>0</v>
      </c>
      <c r="X61" s="45">
        <v>0</v>
      </c>
      <c r="Y61" s="48">
        <f t="shared" si="19"/>
        <v>0</v>
      </c>
      <c r="Z61" s="45">
        <v>6</v>
      </c>
      <c r="AA61" s="48">
        <f t="shared" si="20"/>
        <v>11.320754716981131</v>
      </c>
      <c r="AB61" s="45">
        <v>10</v>
      </c>
      <c r="AC61" s="50">
        <f t="shared" si="21"/>
        <v>18.867924528301888</v>
      </c>
      <c r="AD61" s="52">
        <v>1</v>
      </c>
      <c r="AE61" s="50">
        <f t="shared" si="22"/>
        <v>1.8867924528301887</v>
      </c>
      <c r="AF61" s="52">
        <v>0</v>
      </c>
      <c r="AG61" s="50">
        <f t="shared" si="23"/>
        <v>0</v>
      </c>
    </row>
  </sheetData>
  <sheetProtection formatCells="0" formatColumns="0" formatRows="0" insertColumns="0" insertRows="0" insertHyperlinks="0" deleteColumns="0" deleteRows="0" sort="0" autoFilter="0" pivotTables="0"/>
  <autoFilter ref="A1:AG6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30">
    <mergeCell ref="A8:A60"/>
    <mergeCell ref="B8:B60"/>
    <mergeCell ref="A61:F61"/>
    <mergeCell ref="A1:AG1"/>
    <mergeCell ref="A2:AG2"/>
    <mergeCell ref="AF4:AG5"/>
    <mergeCell ref="J5:K5"/>
    <mergeCell ref="N5:N6"/>
    <mergeCell ref="O5:O6"/>
    <mergeCell ref="P5:Q5"/>
    <mergeCell ref="Z5:AA5"/>
    <mergeCell ref="L5:M5"/>
    <mergeCell ref="H3:AA3"/>
    <mergeCell ref="AB3:AG3"/>
    <mergeCell ref="H4:Q4"/>
    <mergeCell ref="R4:S5"/>
    <mergeCell ref="T4:AA4"/>
    <mergeCell ref="AB4:AC5"/>
    <mergeCell ref="AD4:AE5"/>
    <mergeCell ref="A3:A6"/>
    <mergeCell ref="B3:B6"/>
    <mergeCell ref="C3:C6"/>
    <mergeCell ref="D3:D6"/>
    <mergeCell ref="E3:E6"/>
    <mergeCell ref="X5:Y5"/>
    <mergeCell ref="G3:G6"/>
    <mergeCell ref="F3:F6"/>
    <mergeCell ref="V5:W5"/>
    <mergeCell ref="T5:U5"/>
    <mergeCell ref="H5:I5"/>
  </mergeCells>
  <pageMargins left="0.7" right="0.7" top="0.75" bottom="0.75" header="0.3" footer="0.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99"/>
  <sheetViews>
    <sheetView showRuler="0" zoomScale="80" zoomScaleNormal="80" zoomScalePageLayoutView="87" workbookViewId="0">
      <pane ySplit="7" topLeftCell="A83" activePane="bottomLeft" state="frozenSplit"/>
      <selection pane="bottomLeft" activeCell="C100" sqref="A100:XFD2272"/>
    </sheetView>
  </sheetViews>
  <sheetFormatPr defaultRowHeight="15" customHeight="1"/>
  <cols>
    <col min="1" max="1" width="5.42578125" style="18" customWidth="1"/>
    <col min="2" max="2" width="9" style="18" customWidth="1"/>
    <col min="3" max="3" width="18.42578125" style="18" customWidth="1"/>
    <col min="4" max="4" width="29.140625" style="18" customWidth="1"/>
    <col min="5" max="5" width="14.7109375" style="18" customWidth="1"/>
    <col min="6" max="6" width="35.42578125" style="18" customWidth="1"/>
    <col min="7" max="7" width="13.42578125" style="18" customWidth="1"/>
    <col min="8" max="8" width="14.5703125" style="18" customWidth="1"/>
    <col min="9" max="9" width="36.5703125" style="18" customWidth="1"/>
    <col min="10" max="10" width="29.28515625" style="18" customWidth="1"/>
    <col min="11" max="11" width="10.42578125" style="18" customWidth="1"/>
    <col min="12" max="12" width="13" style="21" customWidth="1"/>
    <col min="13" max="13" width="12.7109375" style="18" customWidth="1"/>
    <col min="14" max="14" width="12.42578125" style="21" customWidth="1"/>
  </cols>
  <sheetData>
    <row r="1" spans="1:20" s="15" customFormat="1" ht="19.5" customHeight="1" thickBot="1">
      <c r="A1" s="264" t="s">
        <v>76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6"/>
      <c r="O1" s="25"/>
      <c r="P1" s="25"/>
      <c r="Q1" s="25"/>
      <c r="R1" s="24"/>
      <c r="S1" s="25"/>
      <c r="T1" s="25"/>
    </row>
    <row r="2" spans="1:20" ht="29.25" customHeight="1">
      <c r="A2" s="272" t="s">
        <v>229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4"/>
      <c r="O2" s="27"/>
      <c r="P2" s="27"/>
      <c r="Q2" s="27"/>
      <c r="R2" s="26"/>
      <c r="S2" s="27"/>
      <c r="T2" s="27"/>
    </row>
    <row r="3" spans="1:20" s="18" customFormat="1" ht="7.5" customHeight="1" thickBot="1">
      <c r="A3" s="275"/>
      <c r="B3" s="276"/>
      <c r="C3" s="276"/>
      <c r="D3" s="276"/>
      <c r="E3" s="276"/>
      <c r="F3" s="276"/>
      <c r="G3" s="277"/>
      <c r="H3" s="277"/>
      <c r="I3" s="276"/>
      <c r="J3" s="276"/>
      <c r="K3" s="276"/>
      <c r="L3" s="276"/>
      <c r="M3" s="276"/>
      <c r="N3" s="278"/>
      <c r="O3" s="28"/>
      <c r="P3" s="28"/>
      <c r="Q3" s="28"/>
      <c r="R3" s="26"/>
      <c r="S3" s="28"/>
      <c r="T3" s="28"/>
    </row>
    <row r="4" spans="1:20" s="71" customFormat="1" ht="12.75" customHeight="1">
      <c r="A4" s="267" t="s">
        <v>1</v>
      </c>
      <c r="B4" s="269" t="s">
        <v>77</v>
      </c>
      <c r="C4" s="267" t="s">
        <v>78</v>
      </c>
      <c r="D4" s="267" t="s">
        <v>79</v>
      </c>
      <c r="E4" s="267" t="s">
        <v>223</v>
      </c>
      <c r="F4" s="286" t="s">
        <v>80</v>
      </c>
      <c r="G4" s="285" t="s">
        <v>81</v>
      </c>
      <c r="H4" s="285"/>
      <c r="I4" s="283" t="s">
        <v>82</v>
      </c>
      <c r="J4" s="279" t="s">
        <v>234</v>
      </c>
      <c r="K4" s="260" t="s">
        <v>83</v>
      </c>
      <c r="L4" s="282"/>
      <c r="M4" s="260" t="s">
        <v>84</v>
      </c>
      <c r="N4" s="261"/>
      <c r="O4" s="102"/>
      <c r="P4" s="102"/>
      <c r="Q4" s="102"/>
      <c r="R4" s="101"/>
      <c r="S4" s="102"/>
      <c r="T4" s="102"/>
    </row>
    <row r="5" spans="1:20" s="91" customFormat="1" ht="57.75" customHeight="1">
      <c r="A5" s="268"/>
      <c r="B5" s="270"/>
      <c r="C5" s="268"/>
      <c r="D5" s="268"/>
      <c r="E5" s="268"/>
      <c r="F5" s="287"/>
      <c r="G5" s="285"/>
      <c r="H5" s="285"/>
      <c r="I5" s="283"/>
      <c r="J5" s="280"/>
      <c r="K5" s="262"/>
      <c r="L5" s="262"/>
      <c r="M5" s="262"/>
      <c r="N5" s="263"/>
      <c r="O5" s="104"/>
      <c r="P5" s="104"/>
      <c r="Q5" s="104"/>
      <c r="R5" s="103"/>
      <c r="S5" s="104"/>
      <c r="T5" s="104"/>
    </row>
    <row r="6" spans="1:20" s="91" customFormat="1" ht="78" customHeight="1" thickBot="1">
      <c r="A6" s="262"/>
      <c r="B6" s="271"/>
      <c r="C6" s="262"/>
      <c r="D6" s="262"/>
      <c r="E6" s="262"/>
      <c r="F6" s="288"/>
      <c r="G6" s="100" t="s">
        <v>21</v>
      </c>
      <c r="H6" s="105" t="s">
        <v>22</v>
      </c>
      <c r="I6" s="284"/>
      <c r="J6" s="281"/>
      <c r="K6" s="100" t="s">
        <v>21</v>
      </c>
      <c r="L6" s="105" t="s">
        <v>22</v>
      </c>
      <c r="M6" s="100" t="s">
        <v>21</v>
      </c>
      <c r="N6" s="106" t="s">
        <v>22</v>
      </c>
      <c r="O6" s="104"/>
      <c r="P6" s="104"/>
      <c r="Q6" s="104"/>
      <c r="R6" s="103"/>
      <c r="S6" s="104"/>
      <c r="T6" s="104"/>
    </row>
    <row r="7" spans="1:20" ht="15.75" customHeight="1" thickBot="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27"/>
      <c r="P7" s="27"/>
      <c r="Q7" s="27"/>
      <c r="R7" s="26"/>
      <c r="S7" s="27"/>
      <c r="T7" s="27"/>
    </row>
    <row r="8" spans="1:20" ht="15" customHeight="1">
      <c r="A8" s="150">
        <v>25</v>
      </c>
      <c r="B8" s="152" t="s">
        <v>32</v>
      </c>
      <c r="C8" s="46" t="s">
        <v>27</v>
      </c>
      <c r="D8" s="46" t="s">
        <v>33</v>
      </c>
      <c r="E8" s="46">
        <v>10</v>
      </c>
      <c r="F8" s="46"/>
      <c r="G8" s="46"/>
      <c r="H8" s="47">
        <f t="shared" ref="H8:H10" si="0">100*G8/E8</f>
        <v>0</v>
      </c>
      <c r="I8" s="46" t="s">
        <v>92</v>
      </c>
      <c r="J8" s="46" t="s">
        <v>64</v>
      </c>
      <c r="K8" s="46">
        <v>1</v>
      </c>
      <c r="L8" s="47">
        <f t="shared" ref="L8:L10" si="1">100*K8/E8</f>
        <v>10</v>
      </c>
      <c r="M8" s="46">
        <v>0</v>
      </c>
      <c r="N8" s="47">
        <f t="shared" ref="N8:N10" si="2">100*M8/E8</f>
        <v>0</v>
      </c>
    </row>
    <row r="9" spans="1:20" ht="15" customHeight="1">
      <c r="A9" s="151"/>
      <c r="B9" s="151"/>
      <c r="C9" s="46" t="s">
        <v>27</v>
      </c>
      <c r="D9" s="46" t="s">
        <v>33</v>
      </c>
      <c r="E9" s="46">
        <v>10</v>
      </c>
      <c r="F9" s="46"/>
      <c r="G9" s="46"/>
      <c r="H9" s="47">
        <f t="shared" si="0"/>
        <v>0</v>
      </c>
      <c r="I9" s="46" t="s">
        <v>93</v>
      </c>
      <c r="J9" s="46" t="s">
        <v>64</v>
      </c>
      <c r="K9" s="46">
        <v>2</v>
      </c>
      <c r="L9" s="47">
        <f t="shared" si="1"/>
        <v>20</v>
      </c>
      <c r="M9" s="46">
        <v>0</v>
      </c>
      <c r="N9" s="47">
        <f t="shared" si="2"/>
        <v>0</v>
      </c>
    </row>
    <row r="10" spans="1:20" ht="15" customHeight="1">
      <c r="A10" s="151"/>
      <c r="B10" s="151"/>
      <c r="C10" s="46" t="s">
        <v>27</v>
      </c>
      <c r="D10" s="46" t="s">
        <v>33</v>
      </c>
      <c r="E10" s="46">
        <v>10</v>
      </c>
      <c r="F10" s="46"/>
      <c r="G10" s="46"/>
      <c r="H10" s="47">
        <f t="shared" si="0"/>
        <v>0</v>
      </c>
      <c r="I10" s="46" t="s">
        <v>94</v>
      </c>
      <c r="J10" s="46" t="s">
        <v>64</v>
      </c>
      <c r="K10" s="46">
        <v>1</v>
      </c>
      <c r="L10" s="47">
        <f t="shared" si="1"/>
        <v>10</v>
      </c>
      <c r="M10" s="46">
        <v>0</v>
      </c>
      <c r="N10" s="47">
        <f t="shared" si="2"/>
        <v>0</v>
      </c>
    </row>
    <row r="11" spans="1:20" ht="15" customHeight="1">
      <c r="A11" s="151"/>
      <c r="B11" s="151"/>
      <c r="C11" s="46" t="s">
        <v>27</v>
      </c>
      <c r="D11" s="46" t="s">
        <v>33</v>
      </c>
      <c r="E11" s="46">
        <v>10</v>
      </c>
      <c r="F11" s="46"/>
      <c r="G11" s="46"/>
      <c r="H11" s="47">
        <f t="shared" ref="H11:H74" si="3">100*G11/E11</f>
        <v>0</v>
      </c>
      <c r="I11" s="46" t="s">
        <v>95</v>
      </c>
      <c r="J11" s="46" t="s">
        <v>64</v>
      </c>
      <c r="K11" s="46">
        <v>1</v>
      </c>
      <c r="L11" s="47">
        <f t="shared" ref="L11:L74" si="4">100*K11/E11</f>
        <v>10</v>
      </c>
      <c r="M11" s="46">
        <v>0</v>
      </c>
      <c r="N11" s="47">
        <f t="shared" ref="N11:N74" si="5">100*M11/E11</f>
        <v>0</v>
      </c>
    </row>
    <row r="12" spans="1:20" ht="15" customHeight="1">
      <c r="A12" s="151"/>
      <c r="B12" s="151"/>
      <c r="C12" s="46" t="s">
        <v>27</v>
      </c>
      <c r="D12" s="46" t="s">
        <v>33</v>
      </c>
      <c r="E12" s="46">
        <v>10</v>
      </c>
      <c r="F12" s="46"/>
      <c r="G12" s="46"/>
      <c r="H12" s="47">
        <f t="shared" si="3"/>
        <v>0</v>
      </c>
      <c r="I12" s="46" t="s">
        <v>96</v>
      </c>
      <c r="J12" s="46" t="s">
        <v>64</v>
      </c>
      <c r="K12" s="46">
        <v>1</v>
      </c>
      <c r="L12" s="47">
        <f t="shared" si="4"/>
        <v>10</v>
      </c>
      <c r="M12" s="46">
        <v>0</v>
      </c>
      <c r="N12" s="47">
        <f t="shared" si="5"/>
        <v>0</v>
      </c>
    </row>
    <row r="13" spans="1:20" ht="15" customHeight="1">
      <c r="A13" s="151"/>
      <c r="B13" s="151"/>
      <c r="C13" s="46" t="s">
        <v>27</v>
      </c>
      <c r="D13" s="46" t="s">
        <v>33</v>
      </c>
      <c r="E13" s="46">
        <v>10</v>
      </c>
      <c r="F13" s="46"/>
      <c r="G13" s="46"/>
      <c r="H13" s="47">
        <f t="shared" si="3"/>
        <v>0</v>
      </c>
      <c r="I13" s="46" t="s">
        <v>97</v>
      </c>
      <c r="J13" s="46" t="s">
        <v>64</v>
      </c>
      <c r="K13" s="46">
        <v>1</v>
      </c>
      <c r="L13" s="47">
        <f t="shared" si="4"/>
        <v>10</v>
      </c>
      <c r="M13" s="46">
        <v>0</v>
      </c>
      <c r="N13" s="47">
        <f t="shared" si="5"/>
        <v>0</v>
      </c>
    </row>
    <row r="14" spans="1:20" ht="15" customHeight="1">
      <c r="A14" s="151"/>
      <c r="B14" s="151"/>
      <c r="C14" s="46" t="s">
        <v>27</v>
      </c>
      <c r="D14" s="46" t="s">
        <v>31</v>
      </c>
      <c r="E14" s="46">
        <v>22</v>
      </c>
      <c r="F14" s="46"/>
      <c r="G14" s="46"/>
      <c r="H14" s="47">
        <f t="shared" si="3"/>
        <v>0</v>
      </c>
      <c r="I14" s="46" t="s">
        <v>98</v>
      </c>
      <c r="J14" s="46" t="s">
        <v>64</v>
      </c>
      <c r="K14" s="46">
        <v>1</v>
      </c>
      <c r="L14" s="47">
        <f t="shared" si="4"/>
        <v>4.5454545454545459</v>
      </c>
      <c r="M14" s="46">
        <v>0</v>
      </c>
      <c r="N14" s="47">
        <f t="shared" si="5"/>
        <v>0</v>
      </c>
    </row>
    <row r="15" spans="1:20" ht="15" customHeight="1">
      <c r="A15" s="151"/>
      <c r="B15" s="151"/>
      <c r="C15" s="46" t="s">
        <v>27</v>
      </c>
      <c r="D15" s="46" t="s">
        <v>31</v>
      </c>
      <c r="E15" s="46">
        <v>22</v>
      </c>
      <c r="F15" s="46"/>
      <c r="G15" s="46"/>
      <c r="H15" s="47">
        <f t="shared" si="3"/>
        <v>0</v>
      </c>
      <c r="I15" s="46" t="s">
        <v>99</v>
      </c>
      <c r="J15" s="46" t="s">
        <v>64</v>
      </c>
      <c r="K15" s="46">
        <v>1</v>
      </c>
      <c r="L15" s="47">
        <f t="shared" si="4"/>
        <v>4.5454545454545459</v>
      </c>
      <c r="M15" s="46">
        <v>0</v>
      </c>
      <c r="N15" s="47">
        <f t="shared" si="5"/>
        <v>0</v>
      </c>
    </row>
    <row r="16" spans="1:20" ht="15" customHeight="1">
      <c r="A16" s="151"/>
      <c r="B16" s="151"/>
      <c r="C16" s="46" t="s">
        <v>27</v>
      </c>
      <c r="D16" s="46" t="s">
        <v>31</v>
      </c>
      <c r="E16" s="46">
        <v>22</v>
      </c>
      <c r="F16" s="46"/>
      <c r="G16" s="46"/>
      <c r="H16" s="47">
        <f t="shared" si="3"/>
        <v>0</v>
      </c>
      <c r="I16" s="46" t="s">
        <v>100</v>
      </c>
      <c r="J16" s="46" t="s">
        <v>64</v>
      </c>
      <c r="K16" s="46">
        <v>1</v>
      </c>
      <c r="L16" s="47">
        <f t="shared" si="4"/>
        <v>4.5454545454545459</v>
      </c>
      <c r="M16" s="46">
        <v>0</v>
      </c>
      <c r="N16" s="47">
        <f t="shared" si="5"/>
        <v>0</v>
      </c>
    </row>
    <row r="17" spans="1:14" ht="15" customHeight="1">
      <c r="A17" s="151"/>
      <c r="B17" s="151"/>
      <c r="C17" s="46" t="s">
        <v>27</v>
      </c>
      <c r="D17" s="46" t="s">
        <v>31</v>
      </c>
      <c r="E17" s="46">
        <v>22</v>
      </c>
      <c r="F17" s="46"/>
      <c r="G17" s="46"/>
      <c r="H17" s="47">
        <f t="shared" si="3"/>
        <v>0</v>
      </c>
      <c r="I17" s="46" t="s">
        <v>101</v>
      </c>
      <c r="J17" s="46" t="s">
        <v>64</v>
      </c>
      <c r="K17" s="46">
        <v>1</v>
      </c>
      <c r="L17" s="47">
        <f t="shared" si="4"/>
        <v>4.5454545454545459</v>
      </c>
      <c r="M17" s="46">
        <v>0</v>
      </c>
      <c r="N17" s="47">
        <f t="shared" si="5"/>
        <v>0</v>
      </c>
    </row>
    <row r="18" spans="1:14" ht="15" customHeight="1">
      <c r="A18" s="151"/>
      <c r="B18" s="151"/>
      <c r="C18" s="46" t="s">
        <v>27</v>
      </c>
      <c r="D18" s="46" t="s">
        <v>31</v>
      </c>
      <c r="E18" s="46">
        <v>22</v>
      </c>
      <c r="F18" s="46"/>
      <c r="G18" s="46"/>
      <c r="H18" s="47">
        <f t="shared" si="3"/>
        <v>0</v>
      </c>
      <c r="I18" s="46" t="s">
        <v>102</v>
      </c>
      <c r="J18" s="46" t="s">
        <v>61</v>
      </c>
      <c r="K18" s="46">
        <v>1</v>
      </c>
      <c r="L18" s="47">
        <f t="shared" si="4"/>
        <v>4.5454545454545459</v>
      </c>
      <c r="M18" s="46">
        <v>0</v>
      </c>
      <c r="N18" s="47">
        <f t="shared" si="5"/>
        <v>0</v>
      </c>
    </row>
    <row r="19" spans="1:14" ht="15" customHeight="1">
      <c r="A19" s="151"/>
      <c r="B19" s="151"/>
      <c r="C19" s="46" t="s">
        <v>27</v>
      </c>
      <c r="D19" s="46" t="s">
        <v>31</v>
      </c>
      <c r="E19" s="46">
        <v>22</v>
      </c>
      <c r="F19" s="46"/>
      <c r="G19" s="46"/>
      <c r="H19" s="47">
        <f t="shared" si="3"/>
        <v>0</v>
      </c>
      <c r="I19" s="46" t="s">
        <v>103</v>
      </c>
      <c r="J19" s="46" t="s">
        <v>61</v>
      </c>
      <c r="K19" s="46">
        <v>2</v>
      </c>
      <c r="L19" s="47">
        <f t="shared" si="4"/>
        <v>9.0909090909090917</v>
      </c>
      <c r="M19" s="46">
        <v>0</v>
      </c>
      <c r="N19" s="47">
        <f t="shared" si="5"/>
        <v>0</v>
      </c>
    </row>
    <row r="20" spans="1:14" ht="15" customHeight="1">
      <c r="A20" s="151"/>
      <c r="B20" s="151"/>
      <c r="C20" s="46" t="s">
        <v>27</v>
      </c>
      <c r="D20" s="46" t="s">
        <v>31</v>
      </c>
      <c r="E20" s="46">
        <v>22</v>
      </c>
      <c r="F20" s="46"/>
      <c r="G20" s="46"/>
      <c r="H20" s="47">
        <f t="shared" si="3"/>
        <v>0</v>
      </c>
      <c r="I20" s="46" t="s">
        <v>104</v>
      </c>
      <c r="J20" s="46" t="s">
        <v>65</v>
      </c>
      <c r="K20" s="46">
        <v>1</v>
      </c>
      <c r="L20" s="47">
        <f t="shared" si="4"/>
        <v>4.5454545454545459</v>
      </c>
      <c r="M20" s="46">
        <v>0</v>
      </c>
      <c r="N20" s="47">
        <f t="shared" si="5"/>
        <v>0</v>
      </c>
    </row>
    <row r="21" spans="1:14" ht="15" customHeight="1">
      <c r="A21" s="151"/>
      <c r="B21" s="151"/>
      <c r="C21" s="46" t="s">
        <v>27</v>
      </c>
      <c r="D21" s="46" t="s">
        <v>31</v>
      </c>
      <c r="E21" s="46">
        <v>22</v>
      </c>
      <c r="F21" s="46"/>
      <c r="G21" s="46"/>
      <c r="H21" s="47">
        <f t="shared" si="3"/>
        <v>0</v>
      </c>
      <c r="I21" s="46" t="s">
        <v>105</v>
      </c>
      <c r="J21" s="46" t="s">
        <v>65</v>
      </c>
      <c r="K21" s="46">
        <v>1</v>
      </c>
      <c r="L21" s="47">
        <f t="shared" si="4"/>
        <v>4.5454545454545459</v>
      </c>
      <c r="M21" s="46">
        <v>0</v>
      </c>
      <c r="N21" s="47">
        <f t="shared" si="5"/>
        <v>0</v>
      </c>
    </row>
    <row r="22" spans="1:14" ht="15" customHeight="1">
      <c r="A22" s="151"/>
      <c r="B22" s="151"/>
      <c r="C22" s="46" t="s">
        <v>27</v>
      </c>
      <c r="D22" s="46" t="s">
        <v>31</v>
      </c>
      <c r="E22" s="46">
        <v>22</v>
      </c>
      <c r="F22" s="46"/>
      <c r="G22" s="46"/>
      <c r="H22" s="47">
        <f t="shared" si="3"/>
        <v>0</v>
      </c>
      <c r="I22" s="46" t="s">
        <v>85</v>
      </c>
      <c r="J22" s="46" t="s">
        <v>65</v>
      </c>
      <c r="K22" s="46">
        <v>1</v>
      </c>
      <c r="L22" s="47">
        <f t="shared" si="4"/>
        <v>4.5454545454545459</v>
      </c>
      <c r="M22" s="46">
        <v>0</v>
      </c>
      <c r="N22" s="47">
        <f t="shared" si="5"/>
        <v>0</v>
      </c>
    </row>
    <row r="23" spans="1:14" ht="15" customHeight="1">
      <c r="A23" s="151"/>
      <c r="B23" s="151"/>
      <c r="C23" s="46" t="s">
        <v>27</v>
      </c>
      <c r="D23" s="46" t="s">
        <v>31</v>
      </c>
      <c r="E23" s="46">
        <v>22</v>
      </c>
      <c r="F23" s="46"/>
      <c r="G23" s="46"/>
      <c r="H23" s="47">
        <f t="shared" si="3"/>
        <v>0</v>
      </c>
      <c r="I23" s="46" t="s">
        <v>106</v>
      </c>
      <c r="J23" s="46" t="s">
        <v>65</v>
      </c>
      <c r="K23" s="46">
        <v>1</v>
      </c>
      <c r="L23" s="47">
        <f t="shared" si="4"/>
        <v>4.5454545454545459</v>
      </c>
      <c r="M23" s="46">
        <v>0</v>
      </c>
      <c r="N23" s="47">
        <f t="shared" si="5"/>
        <v>0</v>
      </c>
    </row>
    <row r="24" spans="1:14" ht="15" customHeight="1">
      <c r="A24" s="151"/>
      <c r="B24" s="151"/>
      <c r="C24" s="46" t="s">
        <v>27</v>
      </c>
      <c r="D24" s="46" t="s">
        <v>31</v>
      </c>
      <c r="E24" s="46">
        <v>22</v>
      </c>
      <c r="F24" s="46"/>
      <c r="G24" s="46"/>
      <c r="H24" s="47">
        <f t="shared" si="3"/>
        <v>0</v>
      </c>
      <c r="I24" s="46" t="s">
        <v>107</v>
      </c>
      <c r="J24" s="46" t="s">
        <v>60</v>
      </c>
      <c r="K24" s="46">
        <v>1</v>
      </c>
      <c r="L24" s="47">
        <f t="shared" si="4"/>
        <v>4.5454545454545459</v>
      </c>
      <c r="M24" s="46">
        <v>1</v>
      </c>
      <c r="N24" s="47">
        <f t="shared" si="5"/>
        <v>4.5454545454545459</v>
      </c>
    </row>
    <row r="25" spans="1:14" ht="15" customHeight="1">
      <c r="A25" s="151"/>
      <c r="B25" s="151"/>
      <c r="C25" s="46" t="s">
        <v>27</v>
      </c>
      <c r="D25" s="46" t="s">
        <v>31</v>
      </c>
      <c r="E25" s="46">
        <v>22</v>
      </c>
      <c r="F25" s="46"/>
      <c r="G25" s="46"/>
      <c r="H25" s="47">
        <f t="shared" si="3"/>
        <v>0</v>
      </c>
      <c r="I25" s="46" t="s">
        <v>108</v>
      </c>
      <c r="J25" s="46" t="s">
        <v>60</v>
      </c>
      <c r="K25" s="46">
        <v>1</v>
      </c>
      <c r="L25" s="47">
        <f t="shared" si="4"/>
        <v>4.5454545454545459</v>
      </c>
      <c r="M25" s="46">
        <v>0</v>
      </c>
      <c r="N25" s="47">
        <f t="shared" si="5"/>
        <v>0</v>
      </c>
    </row>
    <row r="26" spans="1:14" ht="15" customHeight="1">
      <c r="A26" s="151"/>
      <c r="B26" s="151"/>
      <c r="C26" s="46" t="s">
        <v>27</v>
      </c>
      <c r="D26" s="46" t="s">
        <v>31</v>
      </c>
      <c r="E26" s="46">
        <v>22</v>
      </c>
      <c r="F26" s="46"/>
      <c r="G26" s="46"/>
      <c r="H26" s="47">
        <f t="shared" si="3"/>
        <v>0</v>
      </c>
      <c r="I26" s="46" t="s">
        <v>109</v>
      </c>
      <c r="J26" s="46" t="s">
        <v>60</v>
      </c>
      <c r="K26" s="46">
        <v>1</v>
      </c>
      <c r="L26" s="47">
        <f t="shared" si="4"/>
        <v>4.5454545454545459</v>
      </c>
      <c r="M26" s="46">
        <v>0</v>
      </c>
      <c r="N26" s="47">
        <f t="shared" si="5"/>
        <v>0</v>
      </c>
    </row>
    <row r="27" spans="1:14" ht="15" customHeight="1">
      <c r="A27" s="151"/>
      <c r="B27" s="151"/>
      <c r="C27" s="46" t="s">
        <v>27</v>
      </c>
      <c r="D27" s="46" t="s">
        <v>31</v>
      </c>
      <c r="E27" s="46">
        <v>22</v>
      </c>
      <c r="F27" s="46"/>
      <c r="G27" s="46"/>
      <c r="H27" s="47">
        <f t="shared" si="3"/>
        <v>0</v>
      </c>
      <c r="I27" s="46" t="s">
        <v>110</v>
      </c>
      <c r="J27" s="46" t="s">
        <v>60</v>
      </c>
      <c r="K27" s="46">
        <v>1</v>
      </c>
      <c r="L27" s="47">
        <f t="shared" si="4"/>
        <v>4.5454545454545459</v>
      </c>
      <c r="M27" s="46">
        <v>0</v>
      </c>
      <c r="N27" s="47">
        <f t="shared" si="5"/>
        <v>0</v>
      </c>
    </row>
    <row r="28" spans="1:14" ht="15" customHeight="1">
      <c r="A28" s="151"/>
      <c r="B28" s="151"/>
      <c r="C28" s="46" t="s">
        <v>24</v>
      </c>
      <c r="D28" s="46" t="s">
        <v>26</v>
      </c>
      <c r="E28" s="46">
        <v>26</v>
      </c>
      <c r="F28" s="46"/>
      <c r="G28" s="46"/>
      <c r="H28" s="47">
        <f t="shared" si="3"/>
        <v>0</v>
      </c>
      <c r="I28" s="46" t="s">
        <v>111</v>
      </c>
      <c r="J28" s="46" t="s">
        <v>64</v>
      </c>
      <c r="K28" s="46">
        <v>1</v>
      </c>
      <c r="L28" s="47">
        <f t="shared" si="4"/>
        <v>3.8461538461538463</v>
      </c>
      <c r="M28" s="46">
        <v>0</v>
      </c>
      <c r="N28" s="47">
        <f t="shared" si="5"/>
        <v>0</v>
      </c>
    </row>
    <row r="29" spans="1:14" ht="15" customHeight="1">
      <c r="A29" s="151"/>
      <c r="B29" s="151"/>
      <c r="C29" s="46" t="s">
        <v>24</v>
      </c>
      <c r="D29" s="46" t="s">
        <v>26</v>
      </c>
      <c r="E29" s="46">
        <v>26</v>
      </c>
      <c r="F29" s="46"/>
      <c r="G29" s="46"/>
      <c r="H29" s="47">
        <f t="shared" si="3"/>
        <v>0</v>
      </c>
      <c r="I29" s="46" t="s">
        <v>112</v>
      </c>
      <c r="J29" s="46" t="s">
        <v>64</v>
      </c>
      <c r="K29" s="46">
        <v>1</v>
      </c>
      <c r="L29" s="47">
        <f t="shared" si="4"/>
        <v>3.8461538461538463</v>
      </c>
      <c r="M29" s="46">
        <v>0</v>
      </c>
      <c r="N29" s="47">
        <f t="shared" si="5"/>
        <v>0</v>
      </c>
    </row>
    <row r="30" spans="1:14" ht="15" customHeight="1">
      <c r="A30" s="151"/>
      <c r="B30" s="151"/>
      <c r="C30" s="46" t="s">
        <v>24</v>
      </c>
      <c r="D30" s="46" t="s">
        <v>26</v>
      </c>
      <c r="E30" s="46">
        <v>26</v>
      </c>
      <c r="F30" s="46"/>
      <c r="G30" s="46"/>
      <c r="H30" s="47">
        <f t="shared" si="3"/>
        <v>0</v>
      </c>
      <c r="I30" s="46" t="s">
        <v>113</v>
      </c>
      <c r="J30" s="46" t="s">
        <v>64</v>
      </c>
      <c r="K30" s="46">
        <v>1</v>
      </c>
      <c r="L30" s="47">
        <f t="shared" si="4"/>
        <v>3.8461538461538463</v>
      </c>
      <c r="M30" s="46">
        <v>0</v>
      </c>
      <c r="N30" s="47">
        <f t="shared" si="5"/>
        <v>0</v>
      </c>
    </row>
    <row r="31" spans="1:14" ht="15" customHeight="1">
      <c r="A31" s="151"/>
      <c r="B31" s="151"/>
      <c r="C31" s="46" t="s">
        <v>24</v>
      </c>
      <c r="D31" s="46" t="s">
        <v>26</v>
      </c>
      <c r="E31" s="46">
        <v>26</v>
      </c>
      <c r="F31" s="46"/>
      <c r="G31" s="46"/>
      <c r="H31" s="47">
        <f t="shared" si="3"/>
        <v>0</v>
      </c>
      <c r="I31" s="46" t="s">
        <v>114</v>
      </c>
      <c r="J31" s="46" t="s">
        <v>64</v>
      </c>
      <c r="K31" s="46">
        <v>1</v>
      </c>
      <c r="L31" s="47">
        <f t="shared" si="4"/>
        <v>3.8461538461538463</v>
      </c>
      <c r="M31" s="46">
        <v>1</v>
      </c>
      <c r="N31" s="47">
        <f t="shared" si="5"/>
        <v>3.8461538461538463</v>
      </c>
    </row>
    <row r="32" spans="1:14" ht="15" customHeight="1">
      <c r="A32" s="151"/>
      <c r="B32" s="151"/>
      <c r="C32" s="46" t="s">
        <v>24</v>
      </c>
      <c r="D32" s="46" t="s">
        <v>26</v>
      </c>
      <c r="E32" s="46">
        <v>26</v>
      </c>
      <c r="F32" s="46"/>
      <c r="G32" s="46"/>
      <c r="H32" s="47">
        <f t="shared" si="3"/>
        <v>0</v>
      </c>
      <c r="I32" s="46" t="s">
        <v>115</v>
      </c>
      <c r="J32" s="46" t="s">
        <v>61</v>
      </c>
      <c r="K32" s="46">
        <v>1</v>
      </c>
      <c r="L32" s="47">
        <f t="shared" si="4"/>
        <v>3.8461538461538463</v>
      </c>
      <c r="M32" s="46">
        <v>1</v>
      </c>
      <c r="N32" s="47">
        <f t="shared" si="5"/>
        <v>3.8461538461538463</v>
      </c>
    </row>
    <row r="33" spans="1:14" ht="15" customHeight="1">
      <c r="A33" s="151"/>
      <c r="B33" s="151"/>
      <c r="C33" s="46" t="s">
        <v>24</v>
      </c>
      <c r="D33" s="46" t="s">
        <v>26</v>
      </c>
      <c r="E33" s="46">
        <v>26</v>
      </c>
      <c r="F33" s="46"/>
      <c r="G33" s="46"/>
      <c r="H33" s="47">
        <f t="shared" si="3"/>
        <v>0</v>
      </c>
      <c r="I33" s="46" t="s">
        <v>116</v>
      </c>
      <c r="J33" s="46" t="s">
        <v>62</v>
      </c>
      <c r="K33" s="46">
        <v>1</v>
      </c>
      <c r="L33" s="47">
        <f t="shared" si="4"/>
        <v>3.8461538461538463</v>
      </c>
      <c r="M33" s="46">
        <v>1</v>
      </c>
      <c r="N33" s="47">
        <f t="shared" si="5"/>
        <v>3.8461538461538463</v>
      </c>
    </row>
    <row r="34" spans="1:14" ht="15" customHeight="1">
      <c r="A34" s="151"/>
      <c r="B34" s="151"/>
      <c r="C34" s="46" t="s">
        <v>24</v>
      </c>
      <c r="D34" s="46" t="s">
        <v>26</v>
      </c>
      <c r="E34" s="46">
        <v>26</v>
      </c>
      <c r="F34" s="46"/>
      <c r="G34" s="46"/>
      <c r="H34" s="47">
        <f t="shared" si="3"/>
        <v>0</v>
      </c>
      <c r="I34" s="46" t="s">
        <v>117</v>
      </c>
      <c r="J34" s="46" t="s">
        <v>62</v>
      </c>
      <c r="K34" s="46">
        <v>1</v>
      </c>
      <c r="L34" s="47">
        <f t="shared" si="4"/>
        <v>3.8461538461538463</v>
      </c>
      <c r="M34" s="46">
        <v>1</v>
      </c>
      <c r="N34" s="47">
        <f t="shared" si="5"/>
        <v>3.8461538461538463</v>
      </c>
    </row>
    <row r="35" spans="1:14" ht="15" customHeight="1">
      <c r="A35" s="151"/>
      <c r="B35" s="151"/>
      <c r="C35" s="46" t="s">
        <v>24</v>
      </c>
      <c r="D35" s="46" t="s">
        <v>26</v>
      </c>
      <c r="E35" s="46">
        <v>26</v>
      </c>
      <c r="F35" s="46"/>
      <c r="G35" s="46"/>
      <c r="H35" s="47">
        <f t="shared" si="3"/>
        <v>0</v>
      </c>
      <c r="I35" s="46" t="s">
        <v>118</v>
      </c>
      <c r="J35" s="46" t="s">
        <v>65</v>
      </c>
      <c r="K35" s="46">
        <v>1</v>
      </c>
      <c r="L35" s="47">
        <f t="shared" si="4"/>
        <v>3.8461538461538463</v>
      </c>
      <c r="M35" s="46">
        <v>0</v>
      </c>
      <c r="N35" s="47">
        <f t="shared" si="5"/>
        <v>0</v>
      </c>
    </row>
    <row r="36" spans="1:14" ht="15" customHeight="1">
      <c r="A36" s="151"/>
      <c r="B36" s="151"/>
      <c r="C36" s="46" t="s">
        <v>24</v>
      </c>
      <c r="D36" s="46" t="s">
        <v>26</v>
      </c>
      <c r="E36" s="46">
        <v>26</v>
      </c>
      <c r="F36" s="46"/>
      <c r="G36" s="46"/>
      <c r="H36" s="47">
        <f t="shared" si="3"/>
        <v>0</v>
      </c>
      <c r="I36" s="46" t="s">
        <v>86</v>
      </c>
      <c r="J36" s="46" t="s">
        <v>60</v>
      </c>
      <c r="K36" s="46">
        <v>1</v>
      </c>
      <c r="L36" s="47">
        <f t="shared" si="4"/>
        <v>3.8461538461538463</v>
      </c>
      <c r="M36" s="46">
        <v>1</v>
      </c>
      <c r="N36" s="47">
        <f t="shared" si="5"/>
        <v>3.8461538461538463</v>
      </c>
    </row>
    <row r="37" spans="1:14" ht="15" customHeight="1">
      <c r="A37" s="151"/>
      <c r="B37" s="151"/>
      <c r="C37" s="46" t="s">
        <v>24</v>
      </c>
      <c r="D37" s="46" t="s">
        <v>26</v>
      </c>
      <c r="E37" s="46">
        <v>26</v>
      </c>
      <c r="F37" s="46"/>
      <c r="G37" s="46"/>
      <c r="H37" s="47">
        <f t="shared" si="3"/>
        <v>0</v>
      </c>
      <c r="I37" s="46" t="s">
        <v>119</v>
      </c>
      <c r="J37" s="46" t="s">
        <v>60</v>
      </c>
      <c r="K37" s="46">
        <v>1</v>
      </c>
      <c r="L37" s="47">
        <f t="shared" si="4"/>
        <v>3.8461538461538463</v>
      </c>
      <c r="M37" s="46">
        <v>0</v>
      </c>
      <c r="N37" s="47">
        <f t="shared" si="5"/>
        <v>0</v>
      </c>
    </row>
    <row r="38" spans="1:14" ht="15" customHeight="1">
      <c r="A38" s="151"/>
      <c r="B38" s="151"/>
      <c r="C38" s="46" t="s">
        <v>24</v>
      </c>
      <c r="D38" s="46" t="s">
        <v>26</v>
      </c>
      <c r="E38" s="46">
        <v>26</v>
      </c>
      <c r="F38" s="46"/>
      <c r="G38" s="46"/>
      <c r="H38" s="47">
        <f t="shared" si="3"/>
        <v>0</v>
      </c>
      <c r="I38" s="46" t="s">
        <v>120</v>
      </c>
      <c r="J38" s="46" t="s">
        <v>60</v>
      </c>
      <c r="K38" s="46">
        <v>1</v>
      </c>
      <c r="L38" s="47">
        <f t="shared" si="4"/>
        <v>3.8461538461538463</v>
      </c>
      <c r="M38" s="46">
        <v>1</v>
      </c>
      <c r="N38" s="47">
        <f t="shared" si="5"/>
        <v>3.8461538461538463</v>
      </c>
    </row>
    <row r="39" spans="1:14" ht="15" customHeight="1">
      <c r="A39" s="151"/>
      <c r="B39" s="151"/>
      <c r="C39" s="46" t="s">
        <v>24</v>
      </c>
      <c r="D39" s="46" t="s">
        <v>26</v>
      </c>
      <c r="E39" s="46">
        <v>26</v>
      </c>
      <c r="F39" s="46"/>
      <c r="G39" s="46"/>
      <c r="H39" s="47">
        <f t="shared" si="3"/>
        <v>0</v>
      </c>
      <c r="I39" s="46" t="s">
        <v>121</v>
      </c>
      <c r="J39" s="46" t="s">
        <v>60</v>
      </c>
      <c r="K39" s="46">
        <v>2</v>
      </c>
      <c r="L39" s="47">
        <f t="shared" si="4"/>
        <v>7.6923076923076925</v>
      </c>
      <c r="M39" s="46">
        <v>0</v>
      </c>
      <c r="N39" s="47">
        <f t="shared" si="5"/>
        <v>0</v>
      </c>
    </row>
    <row r="40" spans="1:14" ht="15" customHeight="1">
      <c r="A40" s="151"/>
      <c r="B40" s="151"/>
      <c r="C40" s="46" t="s">
        <v>24</v>
      </c>
      <c r="D40" s="46" t="s">
        <v>26</v>
      </c>
      <c r="E40" s="46">
        <v>26</v>
      </c>
      <c r="F40" s="46"/>
      <c r="G40" s="46"/>
      <c r="H40" s="47">
        <f t="shared" si="3"/>
        <v>0</v>
      </c>
      <c r="I40" s="46" t="s">
        <v>122</v>
      </c>
      <c r="J40" s="46" t="s">
        <v>60</v>
      </c>
      <c r="K40" s="46">
        <v>1</v>
      </c>
      <c r="L40" s="47">
        <f t="shared" si="4"/>
        <v>3.8461538461538463</v>
      </c>
      <c r="M40" s="46">
        <v>0</v>
      </c>
      <c r="N40" s="47">
        <f t="shared" si="5"/>
        <v>0</v>
      </c>
    </row>
    <row r="41" spans="1:14" ht="15" customHeight="1">
      <c r="A41" s="151"/>
      <c r="B41" s="151"/>
      <c r="C41" s="46" t="s">
        <v>24</v>
      </c>
      <c r="D41" s="46" t="s">
        <v>26</v>
      </c>
      <c r="E41" s="46">
        <v>26</v>
      </c>
      <c r="F41" s="46"/>
      <c r="G41" s="46"/>
      <c r="H41" s="47">
        <f t="shared" si="3"/>
        <v>0</v>
      </c>
      <c r="I41" s="46" t="s">
        <v>123</v>
      </c>
      <c r="J41" s="46" t="s">
        <v>60</v>
      </c>
      <c r="K41" s="46">
        <v>1</v>
      </c>
      <c r="L41" s="47">
        <f t="shared" si="4"/>
        <v>3.8461538461538463</v>
      </c>
      <c r="M41" s="46">
        <v>1</v>
      </c>
      <c r="N41" s="47">
        <f t="shared" si="5"/>
        <v>3.8461538461538463</v>
      </c>
    </row>
    <row r="42" spans="1:14" ht="15" customHeight="1">
      <c r="A42" s="151"/>
      <c r="B42" s="151"/>
      <c r="C42" s="46" t="s">
        <v>24</v>
      </c>
      <c r="D42" s="46" t="s">
        <v>26</v>
      </c>
      <c r="E42" s="46">
        <v>26</v>
      </c>
      <c r="F42" s="46"/>
      <c r="G42" s="46"/>
      <c r="H42" s="47">
        <f t="shared" si="3"/>
        <v>0</v>
      </c>
      <c r="I42" s="46" t="s">
        <v>124</v>
      </c>
      <c r="J42" s="46" t="s">
        <v>60</v>
      </c>
      <c r="K42" s="46">
        <v>1</v>
      </c>
      <c r="L42" s="47">
        <f t="shared" si="4"/>
        <v>3.8461538461538463</v>
      </c>
      <c r="M42" s="46">
        <v>1</v>
      </c>
      <c r="N42" s="47">
        <f t="shared" si="5"/>
        <v>3.8461538461538463</v>
      </c>
    </row>
    <row r="43" spans="1:14" ht="15" customHeight="1">
      <c r="A43" s="151"/>
      <c r="B43" s="151"/>
      <c r="C43" s="46" t="s">
        <v>24</v>
      </c>
      <c r="D43" s="46" t="s">
        <v>26</v>
      </c>
      <c r="E43" s="46">
        <v>26</v>
      </c>
      <c r="F43" s="46"/>
      <c r="G43" s="46"/>
      <c r="H43" s="47">
        <f t="shared" si="3"/>
        <v>0</v>
      </c>
      <c r="I43" s="46" t="s">
        <v>125</v>
      </c>
      <c r="J43" s="46" t="s">
        <v>60</v>
      </c>
      <c r="K43" s="46">
        <v>1</v>
      </c>
      <c r="L43" s="47">
        <f t="shared" si="4"/>
        <v>3.8461538461538463</v>
      </c>
      <c r="M43" s="46">
        <v>1</v>
      </c>
      <c r="N43" s="47">
        <f t="shared" si="5"/>
        <v>3.8461538461538463</v>
      </c>
    </row>
    <row r="44" spans="1:14" ht="15" customHeight="1">
      <c r="A44" s="151"/>
      <c r="B44" s="151"/>
      <c r="C44" s="46" t="s">
        <v>24</v>
      </c>
      <c r="D44" s="46" t="s">
        <v>26</v>
      </c>
      <c r="E44" s="46">
        <v>26</v>
      </c>
      <c r="F44" s="46"/>
      <c r="G44" s="46"/>
      <c r="H44" s="47">
        <f t="shared" si="3"/>
        <v>0</v>
      </c>
      <c r="I44" s="46" t="s">
        <v>118</v>
      </c>
      <c r="J44" s="46" t="s">
        <v>60</v>
      </c>
      <c r="K44" s="46">
        <v>1</v>
      </c>
      <c r="L44" s="47">
        <f t="shared" si="4"/>
        <v>3.8461538461538463</v>
      </c>
      <c r="M44" s="46">
        <v>1</v>
      </c>
      <c r="N44" s="47">
        <f t="shared" si="5"/>
        <v>3.8461538461538463</v>
      </c>
    </row>
    <row r="45" spans="1:14" ht="15" customHeight="1">
      <c r="A45" s="151"/>
      <c r="B45" s="151"/>
      <c r="C45" s="46" t="s">
        <v>24</v>
      </c>
      <c r="D45" s="46" t="s">
        <v>29</v>
      </c>
      <c r="E45" s="46">
        <v>22</v>
      </c>
      <c r="F45" s="46"/>
      <c r="G45" s="46"/>
      <c r="H45" s="47">
        <f t="shared" si="3"/>
        <v>0</v>
      </c>
      <c r="I45" s="46" t="s">
        <v>126</v>
      </c>
      <c r="J45" s="46" t="s">
        <v>65</v>
      </c>
      <c r="K45" s="46">
        <v>1</v>
      </c>
      <c r="L45" s="47">
        <f t="shared" si="4"/>
        <v>4.5454545454545459</v>
      </c>
      <c r="M45" s="46">
        <v>1</v>
      </c>
      <c r="N45" s="47">
        <f t="shared" si="5"/>
        <v>4.5454545454545459</v>
      </c>
    </row>
    <row r="46" spans="1:14" ht="15" customHeight="1">
      <c r="A46" s="151"/>
      <c r="B46" s="151"/>
      <c r="C46" s="46" t="s">
        <v>24</v>
      </c>
      <c r="D46" s="46" t="s">
        <v>29</v>
      </c>
      <c r="E46" s="46">
        <v>22</v>
      </c>
      <c r="F46" s="46"/>
      <c r="G46" s="46"/>
      <c r="H46" s="47">
        <f t="shared" si="3"/>
        <v>0</v>
      </c>
      <c r="I46" s="46" t="s">
        <v>127</v>
      </c>
      <c r="J46" s="46" t="s">
        <v>65</v>
      </c>
      <c r="K46" s="46">
        <v>1</v>
      </c>
      <c r="L46" s="47">
        <f t="shared" si="4"/>
        <v>4.5454545454545459</v>
      </c>
      <c r="M46" s="46">
        <v>1</v>
      </c>
      <c r="N46" s="47">
        <f t="shared" si="5"/>
        <v>4.5454545454545459</v>
      </c>
    </row>
    <row r="47" spans="1:14" ht="15" customHeight="1">
      <c r="A47" s="151"/>
      <c r="B47" s="151"/>
      <c r="C47" s="46" t="s">
        <v>24</v>
      </c>
      <c r="D47" s="46" t="s">
        <v>29</v>
      </c>
      <c r="E47" s="46">
        <v>22</v>
      </c>
      <c r="F47" s="46"/>
      <c r="G47" s="46"/>
      <c r="H47" s="47">
        <f t="shared" si="3"/>
        <v>0</v>
      </c>
      <c r="I47" s="46" t="s">
        <v>128</v>
      </c>
      <c r="J47" s="46" t="s">
        <v>65</v>
      </c>
      <c r="K47" s="46">
        <v>1</v>
      </c>
      <c r="L47" s="47">
        <f t="shared" si="4"/>
        <v>4.5454545454545459</v>
      </c>
      <c r="M47" s="46">
        <v>1</v>
      </c>
      <c r="N47" s="47">
        <f t="shared" si="5"/>
        <v>4.5454545454545459</v>
      </c>
    </row>
    <row r="48" spans="1:14" ht="15" customHeight="1">
      <c r="A48" s="151"/>
      <c r="B48" s="151"/>
      <c r="C48" s="46" t="s">
        <v>24</v>
      </c>
      <c r="D48" s="46" t="s">
        <v>29</v>
      </c>
      <c r="E48" s="46">
        <v>22</v>
      </c>
      <c r="F48" s="46"/>
      <c r="G48" s="46"/>
      <c r="H48" s="47">
        <f t="shared" si="3"/>
        <v>0</v>
      </c>
      <c r="I48" s="46" t="s">
        <v>129</v>
      </c>
      <c r="J48" s="46" t="s">
        <v>60</v>
      </c>
      <c r="K48" s="46">
        <v>1</v>
      </c>
      <c r="L48" s="47">
        <f t="shared" si="4"/>
        <v>4.5454545454545459</v>
      </c>
      <c r="M48" s="46">
        <v>1</v>
      </c>
      <c r="N48" s="47">
        <f t="shared" si="5"/>
        <v>4.5454545454545459</v>
      </c>
    </row>
    <row r="49" spans="1:14" ht="15" customHeight="1">
      <c r="A49" s="151"/>
      <c r="B49" s="151"/>
      <c r="C49" s="46" t="s">
        <v>24</v>
      </c>
      <c r="D49" s="46" t="s">
        <v>29</v>
      </c>
      <c r="E49" s="46">
        <v>22</v>
      </c>
      <c r="F49" s="46"/>
      <c r="G49" s="46"/>
      <c r="H49" s="47">
        <f t="shared" si="3"/>
        <v>0</v>
      </c>
      <c r="I49" s="46" t="s">
        <v>130</v>
      </c>
      <c r="J49" s="46" t="s">
        <v>60</v>
      </c>
      <c r="K49" s="46">
        <v>1</v>
      </c>
      <c r="L49" s="47">
        <f t="shared" si="4"/>
        <v>4.5454545454545459</v>
      </c>
      <c r="M49" s="46">
        <v>1</v>
      </c>
      <c r="N49" s="47">
        <f t="shared" si="5"/>
        <v>4.5454545454545459</v>
      </c>
    </row>
    <row r="50" spans="1:14" ht="15" customHeight="1">
      <c r="A50" s="151"/>
      <c r="B50" s="151"/>
      <c r="C50" s="46" t="s">
        <v>24</v>
      </c>
      <c r="D50" s="46" t="s">
        <v>29</v>
      </c>
      <c r="E50" s="46">
        <v>22</v>
      </c>
      <c r="F50" s="46"/>
      <c r="G50" s="46"/>
      <c r="H50" s="47">
        <f t="shared" si="3"/>
        <v>0</v>
      </c>
      <c r="I50" s="46" t="s">
        <v>131</v>
      </c>
      <c r="J50" s="46" t="s">
        <v>60</v>
      </c>
      <c r="K50" s="46">
        <v>1</v>
      </c>
      <c r="L50" s="47">
        <f t="shared" si="4"/>
        <v>4.5454545454545459</v>
      </c>
      <c r="M50" s="46">
        <v>1</v>
      </c>
      <c r="N50" s="47">
        <f t="shared" si="5"/>
        <v>4.5454545454545459</v>
      </c>
    </row>
    <row r="51" spans="1:14" ht="15" customHeight="1">
      <c r="A51" s="151"/>
      <c r="B51" s="151"/>
      <c r="C51" s="46" t="s">
        <v>24</v>
      </c>
      <c r="D51" s="46" t="s">
        <v>29</v>
      </c>
      <c r="E51" s="46">
        <v>22</v>
      </c>
      <c r="F51" s="46"/>
      <c r="G51" s="46"/>
      <c r="H51" s="47">
        <f t="shared" si="3"/>
        <v>0</v>
      </c>
      <c r="I51" s="46" t="s">
        <v>132</v>
      </c>
      <c r="J51" s="46" t="s">
        <v>60</v>
      </c>
      <c r="K51" s="46">
        <v>1</v>
      </c>
      <c r="L51" s="47">
        <f t="shared" si="4"/>
        <v>4.5454545454545459</v>
      </c>
      <c r="M51" s="46">
        <v>1</v>
      </c>
      <c r="N51" s="47">
        <f t="shared" si="5"/>
        <v>4.5454545454545459</v>
      </c>
    </row>
    <row r="52" spans="1:14" ht="15" customHeight="1">
      <c r="A52" s="151"/>
      <c r="B52" s="151"/>
      <c r="C52" s="46" t="s">
        <v>24</v>
      </c>
      <c r="D52" s="46" t="s">
        <v>29</v>
      </c>
      <c r="E52" s="46">
        <v>22</v>
      </c>
      <c r="F52" s="46"/>
      <c r="G52" s="46"/>
      <c r="H52" s="47">
        <f t="shared" si="3"/>
        <v>0</v>
      </c>
      <c r="I52" s="46" t="s">
        <v>133</v>
      </c>
      <c r="J52" s="46" t="s">
        <v>60</v>
      </c>
      <c r="K52" s="46">
        <v>1</v>
      </c>
      <c r="L52" s="47">
        <f t="shared" si="4"/>
        <v>4.5454545454545459</v>
      </c>
      <c r="M52" s="46">
        <v>1</v>
      </c>
      <c r="N52" s="47">
        <f t="shared" si="5"/>
        <v>4.5454545454545459</v>
      </c>
    </row>
    <row r="53" spans="1:14" ht="15" customHeight="1">
      <c r="A53" s="151"/>
      <c r="B53" s="151"/>
      <c r="C53" s="46" t="s">
        <v>24</v>
      </c>
      <c r="D53" s="46" t="s">
        <v>29</v>
      </c>
      <c r="E53" s="46">
        <v>22</v>
      </c>
      <c r="F53" s="46"/>
      <c r="G53" s="46"/>
      <c r="H53" s="47">
        <f t="shared" si="3"/>
        <v>0</v>
      </c>
      <c r="I53" s="46" t="s">
        <v>134</v>
      </c>
      <c r="J53" s="46" t="s">
        <v>60</v>
      </c>
      <c r="K53" s="46">
        <v>1</v>
      </c>
      <c r="L53" s="47">
        <f t="shared" si="4"/>
        <v>4.5454545454545459</v>
      </c>
      <c r="M53" s="46">
        <v>1</v>
      </c>
      <c r="N53" s="47">
        <f t="shared" si="5"/>
        <v>4.5454545454545459</v>
      </c>
    </row>
    <row r="54" spans="1:14" ht="15" customHeight="1">
      <c r="A54" s="151"/>
      <c r="B54" s="151"/>
      <c r="C54" s="46" t="s">
        <v>24</v>
      </c>
      <c r="D54" s="46" t="s">
        <v>29</v>
      </c>
      <c r="E54" s="46">
        <v>22</v>
      </c>
      <c r="F54" s="46"/>
      <c r="G54" s="46"/>
      <c r="H54" s="47">
        <f t="shared" si="3"/>
        <v>0</v>
      </c>
      <c r="I54" s="46" t="s">
        <v>135</v>
      </c>
      <c r="J54" s="46" t="s">
        <v>60</v>
      </c>
      <c r="K54" s="46">
        <v>1</v>
      </c>
      <c r="L54" s="47">
        <f t="shared" si="4"/>
        <v>4.5454545454545459</v>
      </c>
      <c r="M54" s="46">
        <v>1</v>
      </c>
      <c r="N54" s="47">
        <f t="shared" si="5"/>
        <v>4.5454545454545459</v>
      </c>
    </row>
    <row r="55" spans="1:14" ht="15" customHeight="1">
      <c r="A55" s="151"/>
      <c r="B55" s="151"/>
      <c r="C55" s="46" t="s">
        <v>24</v>
      </c>
      <c r="D55" s="46" t="s">
        <v>29</v>
      </c>
      <c r="E55" s="46">
        <v>22</v>
      </c>
      <c r="F55" s="46"/>
      <c r="G55" s="46"/>
      <c r="H55" s="47">
        <f t="shared" si="3"/>
        <v>0</v>
      </c>
      <c r="I55" s="46" t="s">
        <v>105</v>
      </c>
      <c r="J55" s="46" t="s">
        <v>60</v>
      </c>
      <c r="K55" s="46">
        <v>1</v>
      </c>
      <c r="L55" s="47">
        <f t="shared" si="4"/>
        <v>4.5454545454545459</v>
      </c>
      <c r="M55" s="46">
        <v>1</v>
      </c>
      <c r="N55" s="47">
        <f t="shared" si="5"/>
        <v>4.5454545454545459</v>
      </c>
    </row>
    <row r="56" spans="1:14" ht="15" customHeight="1">
      <c r="A56" s="151"/>
      <c r="B56" s="151"/>
      <c r="C56" s="46" t="s">
        <v>24</v>
      </c>
      <c r="D56" s="46" t="s">
        <v>29</v>
      </c>
      <c r="E56" s="46">
        <v>22</v>
      </c>
      <c r="F56" s="46"/>
      <c r="G56" s="46"/>
      <c r="H56" s="47">
        <f t="shared" si="3"/>
        <v>0</v>
      </c>
      <c r="I56" s="46" t="s">
        <v>89</v>
      </c>
      <c r="J56" s="46" t="s">
        <v>60</v>
      </c>
      <c r="K56" s="46">
        <v>1</v>
      </c>
      <c r="L56" s="47">
        <f t="shared" si="4"/>
        <v>4.5454545454545459</v>
      </c>
      <c r="M56" s="46">
        <v>1</v>
      </c>
      <c r="N56" s="47">
        <f t="shared" si="5"/>
        <v>4.5454545454545459</v>
      </c>
    </row>
    <row r="57" spans="1:14" ht="15" customHeight="1">
      <c r="A57" s="151"/>
      <c r="B57" s="151"/>
      <c r="C57" s="46" t="s">
        <v>24</v>
      </c>
      <c r="D57" s="46" t="s">
        <v>29</v>
      </c>
      <c r="E57" s="46">
        <v>22</v>
      </c>
      <c r="F57" s="46"/>
      <c r="G57" s="46"/>
      <c r="H57" s="47">
        <f t="shared" si="3"/>
        <v>0</v>
      </c>
      <c r="I57" s="46" t="s">
        <v>136</v>
      </c>
      <c r="J57" s="46" t="s">
        <v>60</v>
      </c>
      <c r="K57" s="46">
        <v>1</v>
      </c>
      <c r="L57" s="47">
        <f t="shared" si="4"/>
        <v>4.5454545454545459</v>
      </c>
      <c r="M57" s="46">
        <v>1</v>
      </c>
      <c r="N57" s="47">
        <f t="shared" si="5"/>
        <v>4.5454545454545459</v>
      </c>
    </row>
    <row r="58" spans="1:14" ht="15" customHeight="1">
      <c r="A58" s="151"/>
      <c r="B58" s="151"/>
      <c r="C58" s="46" t="s">
        <v>24</v>
      </c>
      <c r="D58" s="46" t="s">
        <v>25</v>
      </c>
      <c r="E58" s="46">
        <v>41</v>
      </c>
      <c r="F58" s="46"/>
      <c r="G58" s="46"/>
      <c r="H58" s="47">
        <f t="shared" si="3"/>
        <v>0</v>
      </c>
      <c r="I58" s="46" t="s">
        <v>137</v>
      </c>
      <c r="J58" s="46" t="s">
        <v>74</v>
      </c>
      <c r="K58" s="46">
        <v>2</v>
      </c>
      <c r="L58" s="47">
        <f t="shared" si="4"/>
        <v>4.8780487804878048</v>
      </c>
      <c r="M58" s="46">
        <v>2</v>
      </c>
      <c r="N58" s="47">
        <f t="shared" si="5"/>
        <v>4.8780487804878048</v>
      </c>
    </row>
    <row r="59" spans="1:14" ht="15" customHeight="1">
      <c r="A59" s="151"/>
      <c r="B59" s="151"/>
      <c r="C59" s="46" t="s">
        <v>24</v>
      </c>
      <c r="D59" s="46" t="s">
        <v>25</v>
      </c>
      <c r="E59" s="46">
        <v>41</v>
      </c>
      <c r="F59" s="46"/>
      <c r="G59" s="46"/>
      <c r="H59" s="47">
        <f t="shared" si="3"/>
        <v>0</v>
      </c>
      <c r="I59" s="46" t="s">
        <v>138</v>
      </c>
      <c r="J59" s="46" t="s">
        <v>61</v>
      </c>
      <c r="K59" s="46">
        <v>1</v>
      </c>
      <c r="L59" s="47">
        <f t="shared" si="4"/>
        <v>2.4390243902439024</v>
      </c>
      <c r="M59" s="46">
        <v>1</v>
      </c>
      <c r="N59" s="47">
        <f t="shared" si="5"/>
        <v>2.4390243902439024</v>
      </c>
    </row>
    <row r="60" spans="1:14" ht="15" customHeight="1">
      <c r="A60" s="151"/>
      <c r="B60" s="151"/>
      <c r="C60" s="46" t="s">
        <v>24</v>
      </c>
      <c r="D60" s="46" t="s">
        <v>25</v>
      </c>
      <c r="E60" s="46">
        <v>41</v>
      </c>
      <c r="F60" s="46"/>
      <c r="G60" s="46"/>
      <c r="H60" s="47">
        <f t="shared" si="3"/>
        <v>0</v>
      </c>
      <c r="I60" s="46" t="s">
        <v>139</v>
      </c>
      <c r="J60" s="46" t="s">
        <v>61</v>
      </c>
      <c r="K60" s="46">
        <v>1</v>
      </c>
      <c r="L60" s="47">
        <f t="shared" si="4"/>
        <v>2.4390243902439024</v>
      </c>
      <c r="M60" s="46">
        <v>0</v>
      </c>
      <c r="N60" s="47">
        <f t="shared" si="5"/>
        <v>0</v>
      </c>
    </row>
    <row r="61" spans="1:14" ht="15" customHeight="1">
      <c r="A61" s="151"/>
      <c r="B61" s="151"/>
      <c r="C61" s="46" t="s">
        <v>24</v>
      </c>
      <c r="D61" s="46" t="s">
        <v>25</v>
      </c>
      <c r="E61" s="46">
        <v>41</v>
      </c>
      <c r="F61" s="46"/>
      <c r="G61" s="46"/>
      <c r="H61" s="47">
        <f t="shared" si="3"/>
        <v>0</v>
      </c>
      <c r="I61" s="46" t="s">
        <v>140</v>
      </c>
      <c r="J61" s="46" t="s">
        <v>61</v>
      </c>
      <c r="K61" s="46">
        <v>1</v>
      </c>
      <c r="L61" s="47">
        <f t="shared" si="4"/>
        <v>2.4390243902439024</v>
      </c>
      <c r="M61" s="46">
        <v>0</v>
      </c>
      <c r="N61" s="47">
        <f t="shared" si="5"/>
        <v>0</v>
      </c>
    </row>
    <row r="62" spans="1:14" ht="15" customHeight="1">
      <c r="A62" s="151"/>
      <c r="B62" s="151"/>
      <c r="C62" s="46" t="s">
        <v>24</v>
      </c>
      <c r="D62" s="46" t="s">
        <v>25</v>
      </c>
      <c r="E62" s="46">
        <v>41</v>
      </c>
      <c r="F62" s="46"/>
      <c r="G62" s="46"/>
      <c r="H62" s="47">
        <f t="shared" si="3"/>
        <v>0</v>
      </c>
      <c r="I62" s="46" t="s">
        <v>141</v>
      </c>
      <c r="J62" s="46" t="s">
        <v>61</v>
      </c>
      <c r="K62" s="46">
        <v>1</v>
      </c>
      <c r="L62" s="47">
        <f t="shared" si="4"/>
        <v>2.4390243902439024</v>
      </c>
      <c r="M62" s="46">
        <v>0</v>
      </c>
      <c r="N62" s="47">
        <f t="shared" si="5"/>
        <v>0</v>
      </c>
    </row>
    <row r="63" spans="1:14" ht="15" customHeight="1">
      <c r="A63" s="151"/>
      <c r="B63" s="151"/>
      <c r="C63" s="46" t="s">
        <v>24</v>
      </c>
      <c r="D63" s="46" t="s">
        <v>25</v>
      </c>
      <c r="E63" s="46">
        <v>41</v>
      </c>
      <c r="F63" s="46"/>
      <c r="G63" s="46"/>
      <c r="H63" s="47">
        <f t="shared" si="3"/>
        <v>0</v>
      </c>
      <c r="I63" s="46" t="s">
        <v>142</v>
      </c>
      <c r="J63" s="46" t="s">
        <v>61</v>
      </c>
      <c r="K63" s="46">
        <v>1</v>
      </c>
      <c r="L63" s="47">
        <f t="shared" si="4"/>
        <v>2.4390243902439024</v>
      </c>
      <c r="M63" s="46">
        <v>0</v>
      </c>
      <c r="N63" s="47">
        <f t="shared" si="5"/>
        <v>0</v>
      </c>
    </row>
    <row r="64" spans="1:14" ht="15" customHeight="1">
      <c r="A64" s="151"/>
      <c r="B64" s="151"/>
      <c r="C64" s="46" t="s">
        <v>24</v>
      </c>
      <c r="D64" s="46" t="s">
        <v>25</v>
      </c>
      <c r="E64" s="46">
        <v>41</v>
      </c>
      <c r="F64" s="46"/>
      <c r="G64" s="46"/>
      <c r="H64" s="47">
        <f t="shared" si="3"/>
        <v>0</v>
      </c>
      <c r="I64" s="46" t="s">
        <v>143</v>
      </c>
      <c r="J64" s="46" t="s">
        <v>61</v>
      </c>
      <c r="K64" s="46">
        <v>1</v>
      </c>
      <c r="L64" s="47">
        <f t="shared" si="4"/>
        <v>2.4390243902439024</v>
      </c>
      <c r="M64" s="46">
        <v>0</v>
      </c>
      <c r="N64" s="47">
        <f t="shared" si="5"/>
        <v>0</v>
      </c>
    </row>
    <row r="65" spans="1:14" ht="15" customHeight="1">
      <c r="A65" s="151"/>
      <c r="B65" s="151"/>
      <c r="C65" s="46" t="s">
        <v>24</v>
      </c>
      <c r="D65" s="46" t="s">
        <v>25</v>
      </c>
      <c r="E65" s="46">
        <v>41</v>
      </c>
      <c r="F65" s="46"/>
      <c r="G65" s="46"/>
      <c r="H65" s="47">
        <f t="shared" si="3"/>
        <v>0</v>
      </c>
      <c r="I65" s="46" t="s">
        <v>85</v>
      </c>
      <c r="J65" s="46" t="s">
        <v>61</v>
      </c>
      <c r="K65" s="46">
        <v>1</v>
      </c>
      <c r="L65" s="47">
        <f t="shared" si="4"/>
        <v>2.4390243902439024</v>
      </c>
      <c r="M65" s="46">
        <v>1</v>
      </c>
      <c r="N65" s="47">
        <f t="shared" si="5"/>
        <v>2.4390243902439024</v>
      </c>
    </row>
    <row r="66" spans="1:14" ht="15" customHeight="1">
      <c r="A66" s="151"/>
      <c r="B66" s="151"/>
      <c r="C66" s="46" t="s">
        <v>24</v>
      </c>
      <c r="D66" s="46" t="s">
        <v>25</v>
      </c>
      <c r="E66" s="46">
        <v>41</v>
      </c>
      <c r="F66" s="46"/>
      <c r="G66" s="46"/>
      <c r="H66" s="47">
        <f t="shared" si="3"/>
        <v>0</v>
      </c>
      <c r="I66" s="46" t="s">
        <v>144</v>
      </c>
      <c r="J66" s="46" t="s">
        <v>61</v>
      </c>
      <c r="K66" s="46">
        <v>1</v>
      </c>
      <c r="L66" s="47">
        <f t="shared" si="4"/>
        <v>2.4390243902439024</v>
      </c>
      <c r="M66" s="46">
        <v>0</v>
      </c>
      <c r="N66" s="47">
        <f t="shared" si="5"/>
        <v>0</v>
      </c>
    </row>
    <row r="67" spans="1:14" ht="15" customHeight="1">
      <c r="A67" s="151"/>
      <c r="B67" s="151"/>
      <c r="C67" s="46" t="s">
        <v>24</v>
      </c>
      <c r="D67" s="46" t="s">
        <v>25</v>
      </c>
      <c r="E67" s="46">
        <v>41</v>
      </c>
      <c r="F67" s="46"/>
      <c r="G67" s="46"/>
      <c r="H67" s="47">
        <f t="shared" si="3"/>
        <v>0</v>
      </c>
      <c r="I67" s="46" t="s">
        <v>145</v>
      </c>
      <c r="J67" s="46" t="s">
        <v>61</v>
      </c>
      <c r="K67" s="46">
        <v>1</v>
      </c>
      <c r="L67" s="47">
        <f t="shared" si="4"/>
        <v>2.4390243902439024</v>
      </c>
      <c r="M67" s="46">
        <v>1</v>
      </c>
      <c r="N67" s="47">
        <f t="shared" si="5"/>
        <v>2.4390243902439024</v>
      </c>
    </row>
    <row r="68" spans="1:14" ht="15" customHeight="1">
      <c r="A68" s="151"/>
      <c r="B68" s="151"/>
      <c r="C68" s="46" t="s">
        <v>24</v>
      </c>
      <c r="D68" s="46" t="s">
        <v>25</v>
      </c>
      <c r="E68" s="46">
        <v>41</v>
      </c>
      <c r="F68" s="46"/>
      <c r="G68" s="46"/>
      <c r="H68" s="47">
        <f t="shared" si="3"/>
        <v>0</v>
      </c>
      <c r="I68" s="46" t="s">
        <v>146</v>
      </c>
      <c r="J68" s="46" t="s">
        <v>61</v>
      </c>
      <c r="K68" s="46">
        <v>1</v>
      </c>
      <c r="L68" s="47">
        <f t="shared" si="4"/>
        <v>2.4390243902439024</v>
      </c>
      <c r="M68" s="46">
        <v>0</v>
      </c>
      <c r="N68" s="47">
        <f t="shared" si="5"/>
        <v>0</v>
      </c>
    </row>
    <row r="69" spans="1:14" ht="15" customHeight="1">
      <c r="A69" s="151"/>
      <c r="B69" s="151"/>
      <c r="C69" s="46" t="s">
        <v>24</v>
      </c>
      <c r="D69" s="46" t="s">
        <v>25</v>
      </c>
      <c r="E69" s="46">
        <v>41</v>
      </c>
      <c r="F69" s="46"/>
      <c r="G69" s="46"/>
      <c r="H69" s="47">
        <f t="shared" si="3"/>
        <v>0</v>
      </c>
      <c r="I69" s="46" t="s">
        <v>147</v>
      </c>
      <c r="J69" s="46" t="s">
        <v>62</v>
      </c>
      <c r="K69" s="46">
        <v>1</v>
      </c>
      <c r="L69" s="47">
        <f t="shared" si="4"/>
        <v>2.4390243902439024</v>
      </c>
      <c r="M69" s="46">
        <v>1</v>
      </c>
      <c r="N69" s="47">
        <f t="shared" si="5"/>
        <v>2.4390243902439024</v>
      </c>
    </row>
    <row r="70" spans="1:14" ht="15" customHeight="1">
      <c r="A70" s="151"/>
      <c r="B70" s="151"/>
      <c r="C70" s="46" t="s">
        <v>24</v>
      </c>
      <c r="D70" s="46" t="s">
        <v>25</v>
      </c>
      <c r="E70" s="46">
        <v>41</v>
      </c>
      <c r="F70" s="46"/>
      <c r="G70" s="46"/>
      <c r="H70" s="47">
        <f t="shared" si="3"/>
        <v>0</v>
      </c>
      <c r="I70" s="46" t="s">
        <v>148</v>
      </c>
      <c r="J70" s="46" t="s">
        <v>62</v>
      </c>
      <c r="K70" s="46">
        <v>1</v>
      </c>
      <c r="L70" s="47">
        <f t="shared" si="4"/>
        <v>2.4390243902439024</v>
      </c>
      <c r="M70" s="46">
        <v>0</v>
      </c>
      <c r="N70" s="47">
        <f t="shared" si="5"/>
        <v>0</v>
      </c>
    </row>
    <row r="71" spans="1:14" ht="15" customHeight="1">
      <c r="A71" s="151"/>
      <c r="B71" s="151"/>
      <c r="C71" s="46" t="s">
        <v>24</v>
      </c>
      <c r="D71" s="46" t="s">
        <v>25</v>
      </c>
      <c r="E71" s="46">
        <v>41</v>
      </c>
      <c r="F71" s="46"/>
      <c r="G71" s="46"/>
      <c r="H71" s="47">
        <f t="shared" si="3"/>
        <v>0</v>
      </c>
      <c r="I71" s="46" t="s">
        <v>149</v>
      </c>
      <c r="J71" s="46" t="s">
        <v>88</v>
      </c>
      <c r="K71" s="46">
        <v>1</v>
      </c>
      <c r="L71" s="47">
        <f t="shared" si="4"/>
        <v>2.4390243902439024</v>
      </c>
      <c r="M71" s="46">
        <v>1</v>
      </c>
      <c r="N71" s="47">
        <f t="shared" si="5"/>
        <v>2.4390243902439024</v>
      </c>
    </row>
    <row r="72" spans="1:14" ht="15" customHeight="1">
      <c r="A72" s="151"/>
      <c r="B72" s="151"/>
      <c r="C72" s="46" t="s">
        <v>24</v>
      </c>
      <c r="D72" s="46" t="s">
        <v>25</v>
      </c>
      <c r="E72" s="46">
        <v>41</v>
      </c>
      <c r="F72" s="46"/>
      <c r="G72" s="46"/>
      <c r="H72" s="47">
        <f t="shared" si="3"/>
        <v>0</v>
      </c>
      <c r="I72" s="46" t="s">
        <v>143</v>
      </c>
      <c r="J72" s="46" t="s">
        <v>65</v>
      </c>
      <c r="K72" s="46">
        <v>1</v>
      </c>
      <c r="L72" s="47">
        <f t="shared" si="4"/>
        <v>2.4390243902439024</v>
      </c>
      <c r="M72" s="46">
        <v>1</v>
      </c>
      <c r="N72" s="47">
        <f t="shared" si="5"/>
        <v>2.4390243902439024</v>
      </c>
    </row>
    <row r="73" spans="1:14" ht="15" customHeight="1">
      <c r="A73" s="151"/>
      <c r="B73" s="151"/>
      <c r="C73" s="46" t="s">
        <v>24</v>
      </c>
      <c r="D73" s="46" t="s">
        <v>25</v>
      </c>
      <c r="E73" s="46">
        <v>41</v>
      </c>
      <c r="F73" s="46"/>
      <c r="G73" s="46"/>
      <c r="H73" s="47">
        <f t="shared" si="3"/>
        <v>0</v>
      </c>
      <c r="I73" s="46" t="s">
        <v>150</v>
      </c>
      <c r="J73" s="46" t="s">
        <v>65</v>
      </c>
      <c r="K73" s="46">
        <v>1</v>
      </c>
      <c r="L73" s="47">
        <f t="shared" si="4"/>
        <v>2.4390243902439024</v>
      </c>
      <c r="M73" s="46">
        <v>1</v>
      </c>
      <c r="N73" s="47">
        <f t="shared" si="5"/>
        <v>2.4390243902439024</v>
      </c>
    </row>
    <row r="74" spans="1:14" ht="15" customHeight="1">
      <c r="A74" s="151"/>
      <c r="B74" s="151"/>
      <c r="C74" s="46" t="s">
        <v>24</v>
      </c>
      <c r="D74" s="46" t="s">
        <v>25</v>
      </c>
      <c r="E74" s="46">
        <v>41</v>
      </c>
      <c r="F74" s="46"/>
      <c r="G74" s="46"/>
      <c r="H74" s="47">
        <f t="shared" si="3"/>
        <v>0</v>
      </c>
      <c r="I74" s="46" t="s">
        <v>151</v>
      </c>
      <c r="J74" s="46" t="s">
        <v>65</v>
      </c>
      <c r="K74" s="46">
        <v>1</v>
      </c>
      <c r="L74" s="47">
        <f t="shared" si="4"/>
        <v>2.4390243902439024</v>
      </c>
      <c r="M74" s="46">
        <v>1</v>
      </c>
      <c r="N74" s="47">
        <f t="shared" si="5"/>
        <v>2.4390243902439024</v>
      </c>
    </row>
    <row r="75" spans="1:14" ht="15" customHeight="1">
      <c r="A75" s="151"/>
      <c r="B75" s="151"/>
      <c r="C75" s="46" t="s">
        <v>24</v>
      </c>
      <c r="D75" s="46" t="s">
        <v>25</v>
      </c>
      <c r="E75" s="46">
        <v>41</v>
      </c>
      <c r="F75" s="46"/>
      <c r="G75" s="46"/>
      <c r="H75" s="47">
        <f t="shared" ref="H75:H99" si="6">100*G75/E75</f>
        <v>0</v>
      </c>
      <c r="I75" s="46" t="s">
        <v>106</v>
      </c>
      <c r="J75" s="46" t="s">
        <v>65</v>
      </c>
      <c r="K75" s="46">
        <v>2</v>
      </c>
      <c r="L75" s="47">
        <f t="shared" ref="L75:L99" si="7">100*K75/E75</f>
        <v>4.8780487804878048</v>
      </c>
      <c r="M75" s="46">
        <v>2</v>
      </c>
      <c r="N75" s="47">
        <f t="shared" ref="N75:N99" si="8">100*M75/E75</f>
        <v>4.8780487804878048</v>
      </c>
    </row>
    <row r="76" spans="1:14" ht="15" customHeight="1">
      <c r="A76" s="151"/>
      <c r="B76" s="151"/>
      <c r="C76" s="46" t="s">
        <v>24</v>
      </c>
      <c r="D76" s="46" t="s">
        <v>25</v>
      </c>
      <c r="E76" s="46">
        <v>41</v>
      </c>
      <c r="F76" s="46"/>
      <c r="G76" s="46"/>
      <c r="H76" s="47">
        <f t="shared" si="6"/>
        <v>0</v>
      </c>
      <c r="I76" s="46" t="s">
        <v>152</v>
      </c>
      <c r="J76" s="46" t="s">
        <v>65</v>
      </c>
      <c r="K76" s="46">
        <v>1</v>
      </c>
      <c r="L76" s="47">
        <f t="shared" si="7"/>
        <v>2.4390243902439024</v>
      </c>
      <c r="M76" s="46">
        <v>1</v>
      </c>
      <c r="N76" s="47">
        <f t="shared" si="8"/>
        <v>2.4390243902439024</v>
      </c>
    </row>
    <row r="77" spans="1:14" ht="15" customHeight="1">
      <c r="A77" s="151"/>
      <c r="B77" s="151"/>
      <c r="C77" s="46" t="s">
        <v>24</v>
      </c>
      <c r="D77" s="46" t="s">
        <v>25</v>
      </c>
      <c r="E77" s="46">
        <v>41</v>
      </c>
      <c r="F77" s="46"/>
      <c r="G77" s="46"/>
      <c r="H77" s="47">
        <f t="shared" si="6"/>
        <v>0</v>
      </c>
      <c r="I77" s="46" t="s">
        <v>153</v>
      </c>
      <c r="J77" s="46" t="s">
        <v>65</v>
      </c>
      <c r="K77" s="46">
        <v>1</v>
      </c>
      <c r="L77" s="47">
        <f t="shared" si="7"/>
        <v>2.4390243902439024</v>
      </c>
      <c r="M77" s="46">
        <v>1</v>
      </c>
      <c r="N77" s="47">
        <f t="shared" si="8"/>
        <v>2.4390243902439024</v>
      </c>
    </row>
    <row r="78" spans="1:14" ht="15" customHeight="1">
      <c r="A78" s="151"/>
      <c r="B78" s="151"/>
      <c r="C78" s="46" t="s">
        <v>24</v>
      </c>
      <c r="D78" s="46" t="s">
        <v>25</v>
      </c>
      <c r="E78" s="46">
        <v>41</v>
      </c>
      <c r="F78" s="46"/>
      <c r="G78" s="46"/>
      <c r="H78" s="47">
        <f t="shared" si="6"/>
        <v>0</v>
      </c>
      <c r="I78" s="46" t="s">
        <v>154</v>
      </c>
      <c r="J78" s="46" t="s">
        <v>65</v>
      </c>
      <c r="K78" s="46">
        <v>1</v>
      </c>
      <c r="L78" s="47">
        <f t="shared" si="7"/>
        <v>2.4390243902439024</v>
      </c>
      <c r="M78" s="46">
        <v>1</v>
      </c>
      <c r="N78" s="47">
        <f t="shared" si="8"/>
        <v>2.4390243902439024</v>
      </c>
    </row>
    <row r="79" spans="1:14" ht="15" customHeight="1">
      <c r="A79" s="151"/>
      <c r="B79" s="151"/>
      <c r="C79" s="46" t="s">
        <v>24</v>
      </c>
      <c r="D79" s="46" t="s">
        <v>25</v>
      </c>
      <c r="E79" s="46">
        <v>41</v>
      </c>
      <c r="F79" s="46"/>
      <c r="G79" s="46"/>
      <c r="H79" s="47">
        <f t="shared" si="6"/>
        <v>0</v>
      </c>
      <c r="I79" s="46" t="s">
        <v>155</v>
      </c>
      <c r="J79" s="46" t="s">
        <v>60</v>
      </c>
      <c r="K79" s="46">
        <v>1</v>
      </c>
      <c r="L79" s="47">
        <f t="shared" si="7"/>
        <v>2.4390243902439024</v>
      </c>
      <c r="M79" s="46">
        <v>1</v>
      </c>
      <c r="N79" s="47">
        <f t="shared" si="8"/>
        <v>2.4390243902439024</v>
      </c>
    </row>
    <row r="80" spans="1:14" ht="15" customHeight="1">
      <c r="A80" s="151"/>
      <c r="B80" s="151"/>
      <c r="C80" s="46" t="s">
        <v>24</v>
      </c>
      <c r="D80" s="46" t="s">
        <v>25</v>
      </c>
      <c r="E80" s="46">
        <v>41</v>
      </c>
      <c r="F80" s="46"/>
      <c r="G80" s="46"/>
      <c r="H80" s="47">
        <f t="shared" si="6"/>
        <v>0</v>
      </c>
      <c r="I80" s="46" t="s">
        <v>156</v>
      </c>
      <c r="J80" s="46" t="s">
        <v>60</v>
      </c>
      <c r="K80" s="46">
        <v>1</v>
      </c>
      <c r="L80" s="47">
        <f t="shared" si="7"/>
        <v>2.4390243902439024</v>
      </c>
      <c r="M80" s="46">
        <v>1</v>
      </c>
      <c r="N80" s="47">
        <f t="shared" si="8"/>
        <v>2.4390243902439024</v>
      </c>
    </row>
    <row r="81" spans="1:14" ht="15" customHeight="1">
      <c r="A81" s="151"/>
      <c r="B81" s="151"/>
      <c r="C81" s="46" t="s">
        <v>24</v>
      </c>
      <c r="D81" s="46" t="s">
        <v>25</v>
      </c>
      <c r="E81" s="46">
        <v>41</v>
      </c>
      <c r="F81" s="46"/>
      <c r="G81" s="46"/>
      <c r="H81" s="47">
        <f t="shared" si="6"/>
        <v>0</v>
      </c>
      <c r="I81" s="46" t="s">
        <v>87</v>
      </c>
      <c r="J81" s="46" t="s">
        <v>60</v>
      </c>
      <c r="K81" s="46">
        <v>1</v>
      </c>
      <c r="L81" s="47">
        <f t="shared" si="7"/>
        <v>2.4390243902439024</v>
      </c>
      <c r="M81" s="46">
        <v>1</v>
      </c>
      <c r="N81" s="47">
        <f t="shared" si="8"/>
        <v>2.4390243902439024</v>
      </c>
    </row>
    <row r="82" spans="1:14" ht="15" customHeight="1">
      <c r="A82" s="151"/>
      <c r="B82" s="151"/>
      <c r="C82" s="46" t="s">
        <v>24</v>
      </c>
      <c r="D82" s="46" t="s">
        <v>25</v>
      </c>
      <c r="E82" s="46">
        <v>41</v>
      </c>
      <c r="F82" s="46"/>
      <c r="G82" s="46"/>
      <c r="H82" s="47">
        <f t="shared" si="6"/>
        <v>0</v>
      </c>
      <c r="I82" s="46" t="s">
        <v>157</v>
      </c>
      <c r="J82" s="46" t="s">
        <v>60</v>
      </c>
      <c r="K82" s="46">
        <v>1</v>
      </c>
      <c r="L82" s="47">
        <f t="shared" si="7"/>
        <v>2.4390243902439024</v>
      </c>
      <c r="M82" s="46">
        <v>1</v>
      </c>
      <c r="N82" s="47">
        <f t="shared" si="8"/>
        <v>2.4390243902439024</v>
      </c>
    </row>
    <row r="83" spans="1:14" ht="15" customHeight="1">
      <c r="A83" s="151"/>
      <c r="B83" s="151"/>
      <c r="C83" s="46" t="s">
        <v>24</v>
      </c>
      <c r="D83" s="46" t="s">
        <v>25</v>
      </c>
      <c r="E83" s="46">
        <v>41</v>
      </c>
      <c r="F83" s="46"/>
      <c r="G83" s="46"/>
      <c r="H83" s="47">
        <f t="shared" si="6"/>
        <v>0</v>
      </c>
      <c r="I83" s="46" t="s">
        <v>158</v>
      </c>
      <c r="J83" s="46" t="s">
        <v>60</v>
      </c>
      <c r="K83" s="46">
        <v>1</v>
      </c>
      <c r="L83" s="47">
        <f t="shared" si="7"/>
        <v>2.4390243902439024</v>
      </c>
      <c r="M83" s="46">
        <v>1</v>
      </c>
      <c r="N83" s="47">
        <f t="shared" si="8"/>
        <v>2.4390243902439024</v>
      </c>
    </row>
    <row r="84" spans="1:14" ht="15" customHeight="1">
      <c r="A84" s="151"/>
      <c r="B84" s="151"/>
      <c r="C84" s="46" t="s">
        <v>24</v>
      </c>
      <c r="D84" s="46" t="s">
        <v>25</v>
      </c>
      <c r="E84" s="46">
        <v>41</v>
      </c>
      <c r="F84" s="46"/>
      <c r="G84" s="46"/>
      <c r="H84" s="47">
        <f t="shared" si="6"/>
        <v>0</v>
      </c>
      <c r="I84" s="46" t="s">
        <v>159</v>
      </c>
      <c r="J84" s="46" t="s">
        <v>60</v>
      </c>
      <c r="K84" s="46">
        <v>1</v>
      </c>
      <c r="L84" s="47">
        <f t="shared" si="7"/>
        <v>2.4390243902439024</v>
      </c>
      <c r="M84" s="46">
        <v>1</v>
      </c>
      <c r="N84" s="47">
        <f t="shared" si="8"/>
        <v>2.4390243902439024</v>
      </c>
    </row>
    <row r="85" spans="1:14" ht="15" customHeight="1">
      <c r="A85" s="151"/>
      <c r="B85" s="151"/>
      <c r="C85" s="46" t="s">
        <v>24</v>
      </c>
      <c r="D85" s="46" t="s">
        <v>25</v>
      </c>
      <c r="E85" s="46">
        <v>41</v>
      </c>
      <c r="F85" s="46"/>
      <c r="G85" s="46"/>
      <c r="H85" s="47">
        <f t="shared" si="6"/>
        <v>0</v>
      </c>
      <c r="I85" s="46" t="s">
        <v>160</v>
      </c>
      <c r="J85" s="46" t="s">
        <v>60</v>
      </c>
      <c r="K85" s="46">
        <v>1</v>
      </c>
      <c r="L85" s="47">
        <f t="shared" si="7"/>
        <v>2.4390243902439024</v>
      </c>
      <c r="M85" s="46">
        <v>1</v>
      </c>
      <c r="N85" s="47">
        <f t="shared" si="8"/>
        <v>2.4390243902439024</v>
      </c>
    </row>
    <row r="86" spans="1:14" ht="15" customHeight="1">
      <c r="A86" s="151"/>
      <c r="B86" s="151"/>
      <c r="C86" s="46" t="s">
        <v>27</v>
      </c>
      <c r="D86" s="46" t="s">
        <v>28</v>
      </c>
      <c r="E86" s="46">
        <v>9</v>
      </c>
      <c r="F86" s="46"/>
      <c r="G86" s="46"/>
      <c r="H86" s="47">
        <f t="shared" si="6"/>
        <v>0</v>
      </c>
      <c r="I86" s="46" t="s">
        <v>161</v>
      </c>
      <c r="J86" s="46" t="s">
        <v>64</v>
      </c>
      <c r="K86" s="46">
        <v>2</v>
      </c>
      <c r="L86" s="47">
        <f t="shared" si="7"/>
        <v>22.222222222222221</v>
      </c>
      <c r="M86" s="46">
        <v>1</v>
      </c>
      <c r="N86" s="47">
        <f t="shared" si="8"/>
        <v>11.111111111111111</v>
      </c>
    </row>
    <row r="87" spans="1:14" ht="15" customHeight="1">
      <c r="A87" s="151"/>
      <c r="B87" s="151"/>
      <c r="C87" s="46" t="s">
        <v>27</v>
      </c>
      <c r="D87" s="46" t="s">
        <v>28</v>
      </c>
      <c r="E87" s="46">
        <v>9</v>
      </c>
      <c r="F87" s="46"/>
      <c r="G87" s="46"/>
      <c r="H87" s="47">
        <f t="shared" si="6"/>
        <v>0</v>
      </c>
      <c r="I87" s="46" t="s">
        <v>90</v>
      </c>
      <c r="J87" s="46" t="s">
        <v>60</v>
      </c>
      <c r="K87" s="46">
        <v>1</v>
      </c>
      <c r="L87" s="47">
        <f t="shared" si="7"/>
        <v>11.111111111111111</v>
      </c>
      <c r="M87" s="46">
        <v>0</v>
      </c>
      <c r="N87" s="47">
        <f t="shared" si="8"/>
        <v>0</v>
      </c>
    </row>
    <row r="88" spans="1:14" ht="15" customHeight="1">
      <c r="A88" s="151"/>
      <c r="B88" s="151"/>
      <c r="C88" s="46" t="s">
        <v>27</v>
      </c>
      <c r="D88" s="46" t="s">
        <v>28</v>
      </c>
      <c r="E88" s="46">
        <v>9</v>
      </c>
      <c r="F88" s="46"/>
      <c r="G88" s="46"/>
      <c r="H88" s="47">
        <f t="shared" si="6"/>
        <v>0</v>
      </c>
      <c r="I88" s="46" t="s">
        <v>162</v>
      </c>
      <c r="J88" s="46" t="s">
        <v>60</v>
      </c>
      <c r="K88" s="46">
        <v>1</v>
      </c>
      <c r="L88" s="47">
        <f t="shared" si="7"/>
        <v>11.111111111111111</v>
      </c>
      <c r="M88" s="46">
        <v>1</v>
      </c>
      <c r="N88" s="47">
        <f t="shared" si="8"/>
        <v>11.111111111111111</v>
      </c>
    </row>
    <row r="89" spans="1:14" ht="15" customHeight="1">
      <c r="A89" s="151"/>
      <c r="B89" s="151"/>
      <c r="C89" s="46" t="s">
        <v>27</v>
      </c>
      <c r="D89" s="46" t="s">
        <v>30</v>
      </c>
      <c r="E89" s="46">
        <v>12</v>
      </c>
      <c r="F89" s="46"/>
      <c r="G89" s="46"/>
      <c r="H89" s="47">
        <f t="shared" si="6"/>
        <v>0</v>
      </c>
      <c r="I89" s="46" t="s">
        <v>163</v>
      </c>
      <c r="J89" s="46" t="s">
        <v>64</v>
      </c>
      <c r="K89" s="46">
        <v>1</v>
      </c>
      <c r="L89" s="47">
        <f t="shared" si="7"/>
        <v>8.3333333333333339</v>
      </c>
      <c r="M89" s="46">
        <v>0</v>
      </c>
      <c r="N89" s="47">
        <f t="shared" si="8"/>
        <v>0</v>
      </c>
    </row>
    <row r="90" spans="1:14" ht="15" customHeight="1">
      <c r="A90" s="151"/>
      <c r="B90" s="151"/>
      <c r="C90" s="46" t="s">
        <v>27</v>
      </c>
      <c r="D90" s="46" t="s">
        <v>30</v>
      </c>
      <c r="E90" s="46">
        <v>12</v>
      </c>
      <c r="F90" s="46"/>
      <c r="G90" s="46"/>
      <c r="H90" s="47">
        <f t="shared" si="6"/>
        <v>0</v>
      </c>
      <c r="I90" s="46" t="s">
        <v>98</v>
      </c>
      <c r="J90" s="46" t="s">
        <v>64</v>
      </c>
      <c r="K90" s="46">
        <v>1</v>
      </c>
      <c r="L90" s="47">
        <f t="shared" si="7"/>
        <v>8.3333333333333339</v>
      </c>
      <c r="M90" s="46">
        <v>1</v>
      </c>
      <c r="N90" s="47">
        <f t="shared" si="8"/>
        <v>8.3333333333333339</v>
      </c>
    </row>
    <row r="91" spans="1:14" ht="15" customHeight="1">
      <c r="A91" s="151"/>
      <c r="B91" s="151"/>
      <c r="C91" s="46" t="s">
        <v>27</v>
      </c>
      <c r="D91" s="46" t="s">
        <v>30</v>
      </c>
      <c r="E91" s="46">
        <v>12</v>
      </c>
      <c r="F91" s="46"/>
      <c r="G91" s="46"/>
      <c r="H91" s="47">
        <f t="shared" si="6"/>
        <v>0</v>
      </c>
      <c r="I91" s="46" t="s">
        <v>164</v>
      </c>
      <c r="J91" s="46" t="s">
        <v>64</v>
      </c>
      <c r="K91" s="46">
        <v>1</v>
      </c>
      <c r="L91" s="47">
        <f t="shared" si="7"/>
        <v>8.3333333333333339</v>
      </c>
      <c r="M91" s="46">
        <v>0</v>
      </c>
      <c r="N91" s="47">
        <f t="shared" si="8"/>
        <v>0</v>
      </c>
    </row>
    <row r="92" spans="1:14" ht="15" customHeight="1">
      <c r="A92" s="151"/>
      <c r="B92" s="151"/>
      <c r="C92" s="46" t="s">
        <v>27</v>
      </c>
      <c r="D92" s="46" t="s">
        <v>30</v>
      </c>
      <c r="E92" s="46">
        <v>12</v>
      </c>
      <c r="F92" s="46"/>
      <c r="G92" s="46"/>
      <c r="H92" s="47">
        <f t="shared" si="6"/>
        <v>0</v>
      </c>
      <c r="I92" s="46" t="s">
        <v>165</v>
      </c>
      <c r="J92" s="46" t="s">
        <v>61</v>
      </c>
      <c r="K92" s="46">
        <v>1</v>
      </c>
      <c r="L92" s="47">
        <f t="shared" si="7"/>
        <v>8.3333333333333339</v>
      </c>
      <c r="M92" s="46">
        <v>0</v>
      </c>
      <c r="N92" s="47">
        <f t="shared" si="8"/>
        <v>0</v>
      </c>
    </row>
    <row r="93" spans="1:14" ht="15" customHeight="1">
      <c r="A93" s="151"/>
      <c r="B93" s="151"/>
      <c r="C93" s="46" t="s">
        <v>27</v>
      </c>
      <c r="D93" s="46" t="s">
        <v>30</v>
      </c>
      <c r="E93" s="46">
        <v>12</v>
      </c>
      <c r="F93" s="46"/>
      <c r="G93" s="46"/>
      <c r="H93" s="47">
        <f t="shared" si="6"/>
        <v>0</v>
      </c>
      <c r="I93" s="46" t="s">
        <v>166</v>
      </c>
      <c r="J93" s="46" t="s">
        <v>61</v>
      </c>
      <c r="K93" s="46">
        <v>1</v>
      </c>
      <c r="L93" s="47">
        <f t="shared" si="7"/>
        <v>8.3333333333333339</v>
      </c>
      <c r="M93" s="46">
        <v>1</v>
      </c>
      <c r="N93" s="47">
        <f t="shared" si="8"/>
        <v>8.3333333333333339</v>
      </c>
    </row>
    <row r="94" spans="1:14" ht="15" customHeight="1">
      <c r="A94" s="151"/>
      <c r="B94" s="151"/>
      <c r="C94" s="46" t="s">
        <v>27</v>
      </c>
      <c r="D94" s="46" t="s">
        <v>30</v>
      </c>
      <c r="E94" s="46">
        <v>12</v>
      </c>
      <c r="F94" s="46"/>
      <c r="G94" s="46"/>
      <c r="H94" s="47">
        <f t="shared" si="6"/>
        <v>0</v>
      </c>
      <c r="I94" s="46" t="s">
        <v>167</v>
      </c>
      <c r="J94" s="46" t="s">
        <v>61</v>
      </c>
      <c r="K94" s="46">
        <v>1</v>
      </c>
      <c r="L94" s="47">
        <f t="shared" si="7"/>
        <v>8.3333333333333339</v>
      </c>
      <c r="M94" s="46">
        <v>0</v>
      </c>
      <c r="N94" s="47">
        <f t="shared" si="8"/>
        <v>0</v>
      </c>
    </row>
    <row r="95" spans="1:14" ht="15" customHeight="1">
      <c r="A95" s="151"/>
      <c r="B95" s="151"/>
      <c r="C95" s="46" t="s">
        <v>27</v>
      </c>
      <c r="D95" s="46" t="s">
        <v>30</v>
      </c>
      <c r="E95" s="46">
        <v>12</v>
      </c>
      <c r="F95" s="46"/>
      <c r="G95" s="46"/>
      <c r="H95" s="47">
        <f t="shared" si="6"/>
        <v>0</v>
      </c>
      <c r="I95" s="46" t="s">
        <v>168</v>
      </c>
      <c r="J95" s="46" t="s">
        <v>60</v>
      </c>
      <c r="K95" s="46">
        <v>1</v>
      </c>
      <c r="L95" s="47">
        <f t="shared" si="7"/>
        <v>8.3333333333333339</v>
      </c>
      <c r="M95" s="46">
        <v>0</v>
      </c>
      <c r="N95" s="47">
        <f t="shared" si="8"/>
        <v>0</v>
      </c>
    </row>
    <row r="96" spans="1:14" ht="15" customHeight="1">
      <c r="A96" s="151"/>
      <c r="B96" s="151"/>
      <c r="C96" s="46" t="s">
        <v>27</v>
      </c>
      <c r="D96" s="46" t="s">
        <v>30</v>
      </c>
      <c r="E96" s="46">
        <v>12</v>
      </c>
      <c r="F96" s="46"/>
      <c r="G96" s="46"/>
      <c r="H96" s="47">
        <f t="shared" si="6"/>
        <v>0</v>
      </c>
      <c r="I96" s="46" t="s">
        <v>169</v>
      </c>
      <c r="J96" s="46" t="s">
        <v>60</v>
      </c>
      <c r="K96" s="46">
        <v>1</v>
      </c>
      <c r="L96" s="47">
        <f t="shared" si="7"/>
        <v>8.3333333333333339</v>
      </c>
      <c r="M96" s="46">
        <v>0</v>
      </c>
      <c r="N96" s="47">
        <f t="shared" si="8"/>
        <v>0</v>
      </c>
    </row>
    <row r="97" spans="1:14" ht="15" customHeight="1">
      <c r="A97" s="151"/>
      <c r="B97" s="151"/>
      <c r="C97" s="46" t="s">
        <v>27</v>
      </c>
      <c r="D97" s="46" t="s">
        <v>30</v>
      </c>
      <c r="E97" s="46">
        <v>12</v>
      </c>
      <c r="F97" s="46"/>
      <c r="G97" s="46"/>
      <c r="H97" s="47">
        <f t="shared" si="6"/>
        <v>0</v>
      </c>
      <c r="I97" s="46" t="s">
        <v>170</v>
      </c>
      <c r="J97" s="46" t="s">
        <v>60</v>
      </c>
      <c r="K97" s="46">
        <v>1</v>
      </c>
      <c r="L97" s="47">
        <f t="shared" si="7"/>
        <v>8.3333333333333339</v>
      </c>
      <c r="M97" s="46">
        <v>1</v>
      </c>
      <c r="N97" s="47">
        <f t="shared" si="8"/>
        <v>8.3333333333333339</v>
      </c>
    </row>
    <row r="98" spans="1:14" ht="15" customHeight="1">
      <c r="A98" s="151"/>
      <c r="B98" s="151"/>
      <c r="C98" s="46" t="s">
        <v>27</v>
      </c>
      <c r="D98" s="46" t="s">
        <v>30</v>
      </c>
      <c r="E98" s="46">
        <v>12</v>
      </c>
      <c r="F98" s="46"/>
      <c r="G98" s="46"/>
      <c r="H98" s="47">
        <f t="shared" si="6"/>
        <v>0</v>
      </c>
      <c r="I98" s="46" t="s">
        <v>171</v>
      </c>
      <c r="J98" s="46" t="s">
        <v>60</v>
      </c>
      <c r="K98" s="46">
        <v>1</v>
      </c>
      <c r="L98" s="47">
        <f t="shared" si="7"/>
        <v>8.3333333333333339</v>
      </c>
      <c r="M98" s="46">
        <v>0</v>
      </c>
      <c r="N98" s="47">
        <f t="shared" si="8"/>
        <v>0</v>
      </c>
    </row>
    <row r="99" spans="1:14" s="120" customFormat="1" ht="15" customHeight="1">
      <c r="A99" s="153" t="s">
        <v>23</v>
      </c>
      <c r="B99" s="153"/>
      <c r="C99" s="153"/>
      <c r="D99" s="153"/>
      <c r="E99" s="45">
        <v>142</v>
      </c>
      <c r="F99" s="45" t="s">
        <v>73</v>
      </c>
      <c r="G99" s="45">
        <v>0</v>
      </c>
      <c r="H99" s="48">
        <f t="shared" si="6"/>
        <v>0</v>
      </c>
      <c r="I99" s="45" t="s">
        <v>91</v>
      </c>
      <c r="J99" s="45" t="s">
        <v>224</v>
      </c>
      <c r="K99" s="45">
        <v>97</v>
      </c>
      <c r="L99" s="48">
        <f t="shared" si="7"/>
        <v>68.309859154929583</v>
      </c>
      <c r="M99" s="45">
        <v>51</v>
      </c>
      <c r="N99" s="48">
        <f t="shared" si="8"/>
        <v>35.91549295774648</v>
      </c>
    </row>
  </sheetData>
  <sheetProtection formatCells="0" formatColumns="0" formatRows="0" insertColumns="0" insertRows="0" insertHyperlinks="0" deleteColumns="0" deleteRows="0" sort="0" autoFilter="0" pivotTables="0"/>
  <autoFilter ref="A1:N9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6">
    <mergeCell ref="A8:A98"/>
    <mergeCell ref="B8:B98"/>
    <mergeCell ref="A99:D99"/>
    <mergeCell ref="I4:I6"/>
    <mergeCell ref="G4:H5"/>
    <mergeCell ref="F4:F6"/>
    <mergeCell ref="M4:N5"/>
    <mergeCell ref="A1:N1"/>
    <mergeCell ref="A4:A6"/>
    <mergeCell ref="B4:B6"/>
    <mergeCell ref="C4:C6"/>
    <mergeCell ref="D4:D6"/>
    <mergeCell ref="A2:N3"/>
    <mergeCell ref="E4:E6"/>
    <mergeCell ref="J4:J6"/>
    <mergeCell ref="K4:L5"/>
  </mergeCells>
  <pageMargins left="0.7" right="0.7" top="0.75" bottom="0.75" header="0.3" footer="0.3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8"/>
  <sheetViews>
    <sheetView showRuler="0" zoomScale="80" zoomScaleNormal="80" workbookViewId="0">
      <pane xSplit="2" ySplit="7" topLeftCell="C8" activePane="bottomRight" state="frozenSplit"/>
      <selection pane="topRight"/>
      <selection pane="bottomLeft"/>
      <selection pane="bottomRight" activeCell="A9" sqref="A9:XFD51"/>
    </sheetView>
  </sheetViews>
  <sheetFormatPr defaultRowHeight="15" customHeight="1"/>
  <cols>
    <col min="1" max="1" width="5" style="18" customWidth="1"/>
    <col min="2" max="2" width="52.5703125" style="18" customWidth="1"/>
    <col min="3" max="4" width="29.5703125" style="18" customWidth="1"/>
    <col min="5" max="5" width="14.140625" style="18" customWidth="1"/>
    <col min="6" max="6" width="15.7109375" style="18" customWidth="1"/>
    <col min="7" max="7" width="14.85546875" style="18" customWidth="1"/>
    <col min="8" max="8" width="14.5703125" style="21" customWidth="1"/>
    <col min="9" max="9" width="13.85546875" style="18" customWidth="1"/>
    <col min="10" max="10" width="15" style="21" customWidth="1"/>
    <col min="11" max="11" width="9.140625" style="18"/>
  </cols>
  <sheetData>
    <row r="1" spans="1:22" s="15" customFormat="1" ht="21" customHeight="1">
      <c r="A1" s="264" t="s">
        <v>172</v>
      </c>
      <c r="B1" s="264"/>
      <c r="C1" s="264"/>
      <c r="D1" s="264"/>
      <c r="E1" s="264"/>
      <c r="F1" s="264"/>
      <c r="G1" s="264"/>
      <c r="H1" s="264"/>
      <c r="I1" s="264"/>
      <c r="J1" s="266"/>
      <c r="K1" s="3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53.25" customHeight="1">
      <c r="A2" s="305" t="s">
        <v>230</v>
      </c>
      <c r="B2" s="306"/>
      <c r="C2" s="306"/>
      <c r="D2" s="306"/>
      <c r="E2" s="306"/>
      <c r="F2" s="306"/>
      <c r="G2" s="306"/>
      <c r="H2" s="306"/>
      <c r="I2" s="306"/>
      <c r="J2" s="307"/>
      <c r="K2" s="32"/>
      <c r="L2" s="33"/>
      <c r="M2" s="31"/>
      <c r="N2" s="31"/>
      <c r="O2" s="31"/>
      <c r="P2" s="31"/>
      <c r="Q2" s="34"/>
      <c r="R2" s="34"/>
      <c r="S2" s="34"/>
      <c r="T2" s="34"/>
      <c r="U2" s="34"/>
      <c r="V2" s="34"/>
    </row>
    <row r="3" spans="1:22" ht="18" customHeight="1">
      <c r="A3" s="310" t="s">
        <v>1</v>
      </c>
      <c r="B3" s="291" t="s">
        <v>77</v>
      </c>
      <c r="C3" s="291" t="s">
        <v>173</v>
      </c>
      <c r="D3" s="294" t="s">
        <v>37</v>
      </c>
      <c r="E3" s="297" t="s">
        <v>174</v>
      </c>
      <c r="F3" s="298"/>
      <c r="G3" s="289" t="s">
        <v>175</v>
      </c>
      <c r="H3" s="289"/>
      <c r="I3" s="289"/>
      <c r="J3" s="290"/>
      <c r="K3" s="35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18.75" customHeight="1">
      <c r="A4" s="311"/>
      <c r="B4" s="292"/>
      <c r="C4" s="292"/>
      <c r="D4" s="295"/>
      <c r="E4" s="299"/>
      <c r="F4" s="300"/>
      <c r="G4" s="303" t="s">
        <v>176</v>
      </c>
      <c r="H4" s="304"/>
      <c r="I4" s="308" t="s">
        <v>84</v>
      </c>
      <c r="J4" s="309"/>
      <c r="K4" s="35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55.5" customHeight="1">
      <c r="A5" s="311"/>
      <c r="B5" s="292"/>
      <c r="C5" s="292"/>
      <c r="D5" s="296"/>
      <c r="E5" s="301"/>
      <c r="F5" s="302"/>
      <c r="G5" s="303"/>
      <c r="H5" s="304"/>
      <c r="I5" s="308"/>
      <c r="J5" s="309"/>
      <c r="K5" s="35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29.25" customHeight="1">
      <c r="A6" s="311"/>
      <c r="B6" s="293"/>
      <c r="C6" s="293"/>
      <c r="D6" s="8" t="s">
        <v>21</v>
      </c>
      <c r="E6" s="8" t="s">
        <v>21</v>
      </c>
      <c r="F6" s="8" t="s">
        <v>22</v>
      </c>
      <c r="G6" s="6" t="s">
        <v>21</v>
      </c>
      <c r="H6" s="11" t="s">
        <v>22</v>
      </c>
      <c r="I6" s="7" t="s">
        <v>21</v>
      </c>
      <c r="J6" s="12" t="s">
        <v>22</v>
      </c>
      <c r="K6" s="35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15.75" customHeight="1" thickBot="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5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ht="15" customHeight="1">
      <c r="A8" s="46">
        <v>20</v>
      </c>
      <c r="B8" s="46" t="s">
        <v>32</v>
      </c>
      <c r="C8" s="46" t="s">
        <v>177</v>
      </c>
      <c r="D8" s="55">
        <v>142</v>
      </c>
      <c r="E8" s="54"/>
      <c r="F8" s="60">
        <f t="shared" ref="F8" si="0">100*E8/D8</f>
        <v>0</v>
      </c>
      <c r="G8" s="54">
        <v>97</v>
      </c>
      <c r="H8" s="60">
        <f t="shared" ref="H8" si="1">100*G8/D8</f>
        <v>68.309859154929583</v>
      </c>
      <c r="I8" s="46">
        <v>51</v>
      </c>
      <c r="J8" s="47">
        <f t="shared" ref="J8" si="2">100*I8/D8</f>
        <v>35.91549295774648</v>
      </c>
      <c r="K8" s="35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</sheetData>
  <sheetProtection formatCells="0" formatColumns="0" formatRows="0" insertColumns="0" insertRows="0" insertHyperlinks="0" deleteColumns="0" deleteRows="0" sort="0" autoFilter="0" pivotTables="0"/>
  <mergeCells count="10">
    <mergeCell ref="A1:J1"/>
    <mergeCell ref="G3:J3"/>
    <mergeCell ref="B3:B6"/>
    <mergeCell ref="C3:C6"/>
    <mergeCell ref="D3:D5"/>
    <mergeCell ref="E3:F5"/>
    <mergeCell ref="G4:H5"/>
    <mergeCell ref="A2:J2"/>
    <mergeCell ref="I4:J5"/>
    <mergeCell ref="A3:A6"/>
  </mergeCells>
  <pageMargins left="0.7" right="0.7" top="0.75" bottom="0.75" header="0.3" footer="0.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1"/>
  <sheetViews>
    <sheetView showRuler="0" zoomScale="80" zoomScaleNormal="80" workbookViewId="0">
      <pane ySplit="7" topLeftCell="A8" activePane="bottomLeft" state="frozenSplit"/>
      <selection pane="bottomLeft" activeCell="A23" sqref="A8:XFD23"/>
    </sheetView>
  </sheetViews>
  <sheetFormatPr defaultRowHeight="15" customHeight="1"/>
  <cols>
    <col min="1" max="1" width="4.7109375" style="18" customWidth="1"/>
    <col min="2" max="2" width="42.85546875" style="18" customWidth="1"/>
    <col min="3" max="3" width="17.28515625" style="18" customWidth="1"/>
    <col min="4" max="4" width="15.140625" style="18" customWidth="1"/>
    <col min="5" max="5" width="23" style="18" customWidth="1"/>
    <col min="6" max="6" width="27.85546875" style="18" customWidth="1"/>
    <col min="7" max="7" width="11.28515625" style="18" customWidth="1"/>
    <col min="8" max="8" width="11.7109375" customWidth="1"/>
    <col min="9" max="9" width="15.5703125" customWidth="1"/>
  </cols>
  <sheetData>
    <row r="1" spans="1:21" s="15" customFormat="1" ht="18.75" customHeight="1">
      <c r="A1" s="214" t="s">
        <v>178</v>
      </c>
      <c r="B1" s="215"/>
      <c r="C1" s="215"/>
      <c r="D1" s="215"/>
      <c r="E1" s="215"/>
      <c r="F1" s="215"/>
      <c r="G1" s="215"/>
      <c r="H1" s="215"/>
      <c r="I1" s="215"/>
      <c r="J1" s="216"/>
      <c r="K1" s="24"/>
      <c r="L1" s="25"/>
      <c r="M1" s="25"/>
      <c r="N1" s="25"/>
      <c r="O1" s="25"/>
      <c r="P1" s="24"/>
      <c r="Q1" s="25"/>
      <c r="R1" s="25"/>
      <c r="S1" s="25"/>
      <c r="T1" s="25"/>
      <c r="U1" s="25"/>
    </row>
    <row r="2" spans="1:21" ht="61.5" customHeight="1">
      <c r="A2" s="314" t="s">
        <v>231</v>
      </c>
      <c r="B2" s="315"/>
      <c r="C2" s="315"/>
      <c r="D2" s="315"/>
      <c r="E2" s="315"/>
      <c r="F2" s="315"/>
      <c r="G2" s="315"/>
      <c r="H2" s="315"/>
      <c r="I2" s="315"/>
      <c r="J2" s="316"/>
      <c r="K2" s="39"/>
      <c r="L2" s="27"/>
      <c r="M2" s="27"/>
      <c r="N2" s="27"/>
      <c r="O2" s="27"/>
      <c r="P2" s="26"/>
      <c r="Q2" s="27"/>
      <c r="R2" s="27"/>
      <c r="S2" s="27"/>
      <c r="T2" s="27"/>
      <c r="U2" s="27"/>
    </row>
    <row r="3" spans="1:21" s="91" customFormat="1" ht="17.25" customHeight="1">
      <c r="A3" s="321" t="s">
        <v>1</v>
      </c>
      <c r="B3" s="317" t="s">
        <v>35</v>
      </c>
      <c r="C3" s="317" t="s">
        <v>36</v>
      </c>
      <c r="D3" s="317" t="s">
        <v>179</v>
      </c>
      <c r="E3" s="317" t="s">
        <v>180</v>
      </c>
      <c r="F3" s="317" t="s">
        <v>181</v>
      </c>
      <c r="G3" s="317" t="s">
        <v>182</v>
      </c>
      <c r="H3" s="317" t="s">
        <v>183</v>
      </c>
      <c r="I3" s="317"/>
      <c r="J3" s="319"/>
      <c r="K3" s="103"/>
      <c r="L3" s="113"/>
      <c r="M3" s="113"/>
      <c r="N3" s="113"/>
      <c r="O3" s="113"/>
      <c r="P3" s="103"/>
      <c r="Q3" s="113"/>
      <c r="R3" s="113"/>
      <c r="S3" s="113"/>
      <c r="T3" s="113"/>
      <c r="U3" s="113"/>
    </row>
    <row r="4" spans="1:21" s="71" customFormat="1" ht="15.75" customHeight="1">
      <c r="A4" s="322"/>
      <c r="B4" s="318"/>
      <c r="C4" s="318"/>
      <c r="D4" s="318"/>
      <c r="E4" s="318"/>
      <c r="F4" s="318"/>
      <c r="G4" s="318"/>
      <c r="H4" s="318"/>
      <c r="I4" s="318"/>
      <c r="J4" s="320"/>
      <c r="K4" s="101"/>
      <c r="L4" s="102"/>
      <c r="M4" s="102"/>
      <c r="N4" s="102"/>
      <c r="O4" s="102"/>
      <c r="P4" s="101"/>
      <c r="Q4" s="102"/>
      <c r="R4" s="102"/>
      <c r="S4" s="102"/>
      <c r="T4" s="102"/>
      <c r="U4" s="102"/>
    </row>
    <row r="5" spans="1:21" s="91" customFormat="1" ht="15" customHeight="1">
      <c r="A5" s="322"/>
      <c r="B5" s="318"/>
      <c r="C5" s="318"/>
      <c r="D5" s="318"/>
      <c r="E5" s="318"/>
      <c r="F5" s="318"/>
      <c r="G5" s="318"/>
      <c r="H5" s="318" t="s">
        <v>18</v>
      </c>
      <c r="I5" s="318" t="s">
        <v>19</v>
      </c>
      <c r="J5" s="320" t="s">
        <v>20</v>
      </c>
      <c r="K5" s="114"/>
      <c r="L5" s="104"/>
      <c r="M5" s="104"/>
      <c r="N5" s="104"/>
      <c r="O5" s="104"/>
      <c r="P5" s="103"/>
      <c r="Q5" s="104"/>
      <c r="R5" s="104"/>
      <c r="S5" s="104"/>
      <c r="T5" s="104"/>
      <c r="U5" s="104"/>
    </row>
    <row r="6" spans="1:21" s="91" customFormat="1" ht="36.75" customHeight="1">
      <c r="A6" s="322"/>
      <c r="B6" s="318"/>
      <c r="C6" s="318"/>
      <c r="D6" s="318"/>
      <c r="E6" s="318"/>
      <c r="F6" s="318"/>
      <c r="G6" s="318"/>
      <c r="H6" s="318"/>
      <c r="I6" s="318"/>
      <c r="J6" s="320"/>
      <c r="K6" s="114"/>
      <c r="L6" s="104"/>
      <c r="M6" s="104"/>
      <c r="N6" s="104"/>
      <c r="O6" s="104"/>
      <c r="P6" s="103"/>
      <c r="Q6" s="104"/>
      <c r="R6" s="104"/>
      <c r="S6" s="104"/>
      <c r="T6" s="104"/>
      <c r="U6" s="104"/>
    </row>
    <row r="7" spans="1:21" ht="15" customHeight="1">
      <c r="A7" s="42">
        <v>1</v>
      </c>
      <c r="B7" s="40">
        <v>2</v>
      </c>
      <c r="C7" s="40">
        <v>3</v>
      </c>
      <c r="D7" s="40">
        <v>4</v>
      </c>
      <c r="E7" s="43">
        <v>5</v>
      </c>
      <c r="F7" s="44">
        <v>6</v>
      </c>
      <c r="G7" s="108">
        <v>7</v>
      </c>
      <c r="H7" s="94">
        <v>8</v>
      </c>
      <c r="I7" s="94">
        <v>9</v>
      </c>
      <c r="J7" s="109">
        <v>10</v>
      </c>
      <c r="K7" s="39"/>
      <c r="L7" s="27"/>
      <c r="M7" s="27"/>
      <c r="N7" s="27"/>
      <c r="O7" s="27"/>
      <c r="P7" s="26"/>
      <c r="Q7" s="27"/>
      <c r="R7" s="27"/>
      <c r="S7" s="27"/>
      <c r="T7" s="27"/>
      <c r="U7" s="27"/>
    </row>
    <row r="8" spans="1:21" ht="28.5" customHeight="1">
      <c r="A8" s="150">
        <v>8</v>
      </c>
      <c r="B8" s="150" t="s">
        <v>32</v>
      </c>
      <c r="C8" s="46" t="s">
        <v>47</v>
      </c>
      <c r="D8" s="46" t="s">
        <v>24</v>
      </c>
      <c r="E8" s="46">
        <v>350000</v>
      </c>
      <c r="F8" s="107" t="s">
        <v>25</v>
      </c>
      <c r="G8" s="110">
        <v>1</v>
      </c>
      <c r="H8" s="110">
        <v>1</v>
      </c>
      <c r="I8" s="110">
        <v>0</v>
      </c>
      <c r="J8" s="110">
        <v>0</v>
      </c>
      <c r="K8" s="36"/>
      <c r="L8" s="37"/>
      <c r="M8" s="37"/>
      <c r="N8" s="37"/>
      <c r="O8" s="37"/>
      <c r="P8" s="37"/>
      <c r="Q8" s="22"/>
    </row>
    <row r="9" spans="1:21" ht="28.5" customHeight="1">
      <c r="A9" s="151"/>
      <c r="B9" s="151"/>
      <c r="C9" s="46" t="s">
        <v>47</v>
      </c>
      <c r="D9" s="46" t="s">
        <v>24</v>
      </c>
      <c r="E9" s="46">
        <v>380000</v>
      </c>
      <c r="F9" s="107" t="s">
        <v>29</v>
      </c>
      <c r="G9" s="110">
        <v>1</v>
      </c>
      <c r="H9" s="110">
        <v>0</v>
      </c>
      <c r="I9" s="110">
        <v>0</v>
      </c>
      <c r="J9" s="110">
        <v>1</v>
      </c>
      <c r="K9" s="36"/>
      <c r="L9" s="37"/>
      <c r="M9" s="37"/>
      <c r="N9" s="37"/>
      <c r="O9" s="37"/>
      <c r="P9" s="37"/>
      <c r="Q9" s="22"/>
    </row>
    <row r="10" spans="1:21" ht="28.5" customHeight="1">
      <c r="A10" s="151"/>
      <c r="B10" s="151"/>
      <c r="C10" s="46" t="s">
        <v>47</v>
      </c>
      <c r="D10" s="46" t="s">
        <v>24</v>
      </c>
      <c r="E10" s="46">
        <v>430000</v>
      </c>
      <c r="F10" s="107" t="s">
        <v>26</v>
      </c>
      <c r="G10" s="110">
        <v>1</v>
      </c>
      <c r="H10" s="110">
        <v>0</v>
      </c>
      <c r="I10" s="110">
        <v>0</v>
      </c>
      <c r="J10" s="110">
        <v>1</v>
      </c>
      <c r="K10" s="36"/>
      <c r="L10" s="37"/>
      <c r="M10" s="37"/>
      <c r="N10" s="37"/>
      <c r="O10" s="37"/>
      <c r="P10" s="37"/>
      <c r="Q10" s="22"/>
    </row>
    <row r="11" spans="1:21" ht="15" customHeight="1">
      <c r="A11" s="312" t="s">
        <v>23</v>
      </c>
      <c r="B11" s="312"/>
      <c r="C11" s="312"/>
      <c r="D11" s="312"/>
      <c r="E11" s="312"/>
      <c r="F11" s="313"/>
      <c r="G11" s="111">
        <v>3</v>
      </c>
      <c r="H11" s="111">
        <v>1</v>
      </c>
      <c r="I11" s="111">
        <v>0</v>
      </c>
      <c r="J11" s="111">
        <v>2</v>
      </c>
      <c r="K11" s="36"/>
      <c r="L11" s="37"/>
      <c r="M11" s="37"/>
      <c r="N11" s="37"/>
      <c r="O11" s="37"/>
      <c r="P11" s="37"/>
      <c r="Q11" s="22"/>
    </row>
  </sheetData>
  <sheetProtection formatCells="0" formatColumns="0" formatRows="0" insertColumns="0" insertRows="0" insertHyperlinks="0" deleteColumns="0" deleteRows="0" sort="0" autoFilter="0" pivotTables="0"/>
  <mergeCells count="16">
    <mergeCell ref="A8:A10"/>
    <mergeCell ref="B8:B10"/>
    <mergeCell ref="A11:F11"/>
    <mergeCell ref="A1:J1"/>
    <mergeCell ref="A2:J2"/>
    <mergeCell ref="B3:B6"/>
    <mergeCell ref="C3:C6"/>
    <mergeCell ref="D3:D6"/>
    <mergeCell ref="G3:G6"/>
    <mergeCell ref="H3:J4"/>
    <mergeCell ref="H5:H6"/>
    <mergeCell ref="I5:I6"/>
    <mergeCell ref="J5:J6"/>
    <mergeCell ref="A3:A6"/>
    <mergeCell ref="E3:E6"/>
    <mergeCell ref="F3:F6"/>
  </mergeCells>
  <pageMargins left="0.7" right="0.7" top="0.75" bottom="0.75" header="0.3" footer="0.3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3"/>
  <sheetViews>
    <sheetView showRuler="0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4" sqref="A14:XFD98"/>
    </sheetView>
  </sheetViews>
  <sheetFormatPr defaultRowHeight="15" customHeight="1"/>
  <cols>
    <col min="1" max="1" width="5.85546875" style="20" customWidth="1"/>
    <col min="2" max="2" width="43" style="119" customWidth="1"/>
    <col min="3" max="3" width="18.85546875" style="20" customWidth="1"/>
    <col min="4" max="4" width="15.85546875" style="20" customWidth="1"/>
    <col min="5" max="5" width="18.85546875" style="20" customWidth="1"/>
    <col min="6" max="6" width="26" style="20" customWidth="1"/>
    <col min="7" max="7" width="12.42578125" style="20" customWidth="1"/>
    <col min="8" max="8" width="18.85546875" style="20" customWidth="1"/>
    <col min="9" max="16384" width="9.140625" style="20"/>
  </cols>
  <sheetData>
    <row r="1" spans="1:8" ht="15.75" customHeight="1">
      <c r="A1" s="323" t="s">
        <v>217</v>
      </c>
      <c r="B1" s="324"/>
      <c r="C1" s="324"/>
      <c r="D1" s="324"/>
      <c r="E1" s="324"/>
      <c r="F1" s="324"/>
      <c r="G1" s="325"/>
    </row>
    <row r="2" spans="1:8" ht="24" customHeight="1">
      <c r="A2" s="326" t="s">
        <v>218</v>
      </c>
      <c r="B2" s="327"/>
      <c r="C2" s="327"/>
      <c r="D2" s="327"/>
      <c r="E2" s="327"/>
      <c r="F2" s="327"/>
      <c r="G2" s="328"/>
    </row>
    <row r="3" spans="1:8" ht="15" customHeight="1">
      <c r="A3" s="322" t="s">
        <v>1</v>
      </c>
      <c r="B3" s="318" t="s">
        <v>35</v>
      </c>
      <c r="C3" s="318" t="s">
        <v>36</v>
      </c>
      <c r="D3" s="318" t="s">
        <v>179</v>
      </c>
      <c r="E3" s="318" t="s">
        <v>180</v>
      </c>
      <c r="F3" s="318" t="s">
        <v>181</v>
      </c>
      <c r="G3" s="320" t="s">
        <v>219</v>
      </c>
    </row>
    <row r="4" spans="1:8" ht="15" customHeight="1">
      <c r="A4" s="322"/>
      <c r="B4" s="318"/>
      <c r="C4" s="318"/>
      <c r="D4" s="318"/>
      <c r="E4" s="318"/>
      <c r="F4" s="318"/>
      <c r="G4" s="320"/>
    </row>
    <row r="5" spans="1:8" ht="15" customHeight="1">
      <c r="A5" s="322"/>
      <c r="B5" s="318"/>
      <c r="C5" s="318"/>
      <c r="D5" s="318"/>
      <c r="E5" s="318"/>
      <c r="F5" s="318"/>
      <c r="G5" s="320"/>
    </row>
    <row r="6" spans="1:8" ht="15" customHeight="1">
      <c r="A6" s="322"/>
      <c r="B6" s="318"/>
      <c r="C6" s="318"/>
      <c r="D6" s="318"/>
      <c r="E6" s="318"/>
      <c r="F6" s="318"/>
      <c r="G6" s="320"/>
    </row>
    <row r="7" spans="1:8" ht="15.75" customHeight="1">
      <c r="A7" s="115">
        <v>1</v>
      </c>
      <c r="B7" s="116">
        <v>2</v>
      </c>
      <c r="C7" s="116">
        <v>3</v>
      </c>
      <c r="D7" s="116">
        <v>4</v>
      </c>
      <c r="E7" s="116">
        <v>5</v>
      </c>
      <c r="F7" s="117">
        <v>6</v>
      </c>
      <c r="G7" s="118">
        <v>7</v>
      </c>
    </row>
    <row r="8" spans="1:8" ht="15" customHeight="1">
      <c r="A8" s="150">
        <v>12</v>
      </c>
      <c r="B8" s="150" t="s">
        <v>32</v>
      </c>
      <c r="C8" s="46" t="s">
        <v>47</v>
      </c>
      <c r="D8" s="46" t="s">
        <v>27</v>
      </c>
      <c r="E8" s="46">
        <v>190000</v>
      </c>
      <c r="F8" s="46" t="s">
        <v>30</v>
      </c>
      <c r="G8" s="46">
        <v>2</v>
      </c>
      <c r="H8" s="18"/>
    </row>
    <row r="9" spans="1:8" ht="15" customHeight="1">
      <c r="A9" s="151"/>
      <c r="B9" s="151"/>
      <c r="C9" s="46" t="s">
        <v>47</v>
      </c>
      <c r="D9" s="46" t="s">
        <v>27</v>
      </c>
      <c r="E9" s="46">
        <v>190000</v>
      </c>
      <c r="F9" s="46" t="s">
        <v>28</v>
      </c>
      <c r="G9" s="46">
        <v>3</v>
      </c>
      <c r="H9" s="18"/>
    </row>
    <row r="10" spans="1:8" ht="15" customHeight="1">
      <c r="A10" s="151"/>
      <c r="B10" s="151"/>
      <c r="C10" s="46" t="s">
        <v>47</v>
      </c>
      <c r="D10" s="46" t="s">
        <v>24</v>
      </c>
      <c r="E10" s="46">
        <v>380000</v>
      </c>
      <c r="F10" s="46" t="s">
        <v>29</v>
      </c>
      <c r="G10" s="46">
        <v>1</v>
      </c>
      <c r="H10" s="18"/>
    </row>
    <row r="11" spans="1:8" ht="15" customHeight="1">
      <c r="A11" s="151"/>
      <c r="B11" s="151"/>
      <c r="C11" s="46" t="s">
        <v>47</v>
      </c>
      <c r="D11" s="46" t="s">
        <v>27</v>
      </c>
      <c r="E11" s="46">
        <v>160000</v>
      </c>
      <c r="F11" s="46" t="s">
        <v>31</v>
      </c>
      <c r="G11" s="46">
        <v>3</v>
      </c>
      <c r="H11" s="18"/>
    </row>
    <row r="12" spans="1:8" ht="15" customHeight="1">
      <c r="A12" s="151"/>
      <c r="B12" s="151"/>
      <c r="C12" s="46" t="s">
        <v>47</v>
      </c>
      <c r="D12" s="46" t="s">
        <v>27</v>
      </c>
      <c r="E12" s="46">
        <v>120000</v>
      </c>
      <c r="F12" s="46" t="s">
        <v>33</v>
      </c>
      <c r="G12" s="46">
        <v>3</v>
      </c>
      <c r="H12" s="18"/>
    </row>
    <row r="13" spans="1:8" ht="15" customHeight="1">
      <c r="A13" s="312" t="s">
        <v>23</v>
      </c>
      <c r="B13" s="312"/>
      <c r="C13" s="312"/>
      <c r="D13" s="312"/>
      <c r="E13" s="312"/>
      <c r="F13" s="312"/>
      <c r="G13" s="112">
        <v>12</v>
      </c>
      <c r="H13" s="18"/>
    </row>
  </sheetData>
  <mergeCells count="12">
    <mergeCell ref="A8:A12"/>
    <mergeCell ref="B8:B12"/>
    <mergeCell ref="A13:F13"/>
    <mergeCell ref="A1:G1"/>
    <mergeCell ref="A2:G2"/>
    <mergeCell ref="A3:A6"/>
    <mergeCell ref="B3:B6"/>
    <mergeCell ref="C3:C6"/>
    <mergeCell ref="D3:D6"/>
    <mergeCell ref="E3:E6"/>
    <mergeCell ref="F3:F6"/>
    <mergeCell ref="G3:G6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Прил.1. Трудоустройство</vt:lpstr>
      <vt:lpstr>Прил.2 Занятость</vt:lpstr>
      <vt:lpstr>Прил.4. Сироты </vt:lpstr>
      <vt:lpstr>Прил.5. Инвалиды</vt:lpstr>
      <vt:lpstr>Прил.6. ЛОВЗ</vt:lpstr>
      <vt:lpstr>Прил.7. Договоры</vt:lpstr>
      <vt:lpstr>Прил.8. Рейтинг договора</vt:lpstr>
      <vt:lpstr>Прил.9. Причины обращений в СЗ</vt:lpstr>
      <vt:lpstr>Прил.10. Риск нетруд.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ÐŸÐ¸ÑÐ°Ñ€ÐµÐ²Ð° ÐœÐ°Ñ€Ð¸Ð½Ð° Ð¡ÐµÑ€Ð³ÐµÐµÐ²Ð½Ð°</dc:creator>
  <cp:lastModifiedBy>User</cp:lastModifiedBy>
  <cp:lastPrinted>2022-04-18T03:49:45Z</cp:lastPrinted>
  <dcterms:created xsi:type="dcterms:W3CDTF">2006-09-16T11:52:50Z</dcterms:created>
  <dcterms:modified xsi:type="dcterms:W3CDTF">2023-01-19T08:34:57Z</dcterms:modified>
</cp:coreProperties>
</file>